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67A033C1-96D7-48B9-92B3-258E2A9E14AD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4" i="2" l="1"/>
  <c r="C40" i="2" l="1"/>
  <c r="C37" i="2"/>
  <c r="C34" i="2"/>
  <c r="C31" i="2"/>
  <c r="C43" i="2" l="1"/>
  <c r="C22" i="2"/>
</calcChain>
</file>

<file path=xl/sharedStrings.xml><?xml version="1.0" encoding="utf-8"?>
<sst xmlns="http://schemas.openxmlformats.org/spreadsheetml/2006/main" count="46" uniqueCount="43">
  <si>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</si>
  <si>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</si>
  <si>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</si>
  <si>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</si>
  <si>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</si>
  <si>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</si>
  <si>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</si>
  <si>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</si>
  <si>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</si>
  <si>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</si>
  <si>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</si>
  <si>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</si>
  <si>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</si>
  <si>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</si>
  <si>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</si>
  <si>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</si>
  <si>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</si>
  <si>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</si>
  <si>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</si>
  <si>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</si>
  <si>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ПРИЛИВ СРЕДСТАВА ОД РФЗО ПО УГОВОРУ 97 9307Е</t>
  </si>
  <si>
    <t>БОЛОВАЊЕ</t>
  </si>
  <si>
    <t>ПЛАТА ЗА 02/II-2026</t>
  </si>
  <si>
    <t>3.2. ПИД-03-2026</t>
  </si>
  <si>
    <t>ПРИЛИВ СРЕДСТАВА ОД РФЗО ПО УГОВОРУ 97 9306B</t>
  </si>
  <si>
    <t>ПРИЛИВ СРЕДСТАВА ОД РФЗО ПО УГОВОРУ 97 1106Ј</t>
  </si>
  <si>
    <t>ПРИЛИВ СРЕДСТАВА ОД РФЗО ПО УГОВОРУ 97 02O6К</t>
  </si>
  <si>
    <t>ПРИЛИВ СРЕДСТАВА ОД РФЗО ПО УГОВОРУ 97 37907Ј</t>
  </si>
  <si>
    <t>ПРИЛИВ СРЕДСТАВА ОД РФЗО ПО УГОВОРУ 97 9395А</t>
  </si>
  <si>
    <t>ПРИЛИВ СРЕДСТАВА ОД РФЗО ПО УГОВОРУ 97 93097А</t>
  </si>
  <si>
    <t>5.1. ПЛАТА ЗА 03/I-2026</t>
  </si>
  <si>
    <t>5.2. ПИД-03/I-2026</t>
  </si>
  <si>
    <t>ПЛАТА ЗА 03/I-2026</t>
  </si>
  <si>
    <t>ЈУБИЛАРНЕ НАГРАДЕ</t>
  </si>
  <si>
    <t xml:space="preserve">4.1. ЈУБИЛАРНЕ НАГРАДЕ ЗА 03/2026    </t>
  </si>
  <si>
    <t xml:space="preserve">4.2. ПИД-03/2026   </t>
  </si>
  <si>
    <t>2.1.БОЛОВАЊЕ ЗА 02-2026</t>
  </si>
  <si>
    <t>1.1. ПЛАТА ЗА 03.2026-2</t>
  </si>
  <si>
    <t>2.2. ПИД-03-2026</t>
  </si>
  <si>
    <t>ПРИЛИВ СРЕДСТАВА ОД РФЗО ПО УГОВОРУ 97 9306A</t>
  </si>
  <si>
    <t>ОДЛАЗАК У ПЕНЗИЈУ</t>
  </si>
  <si>
    <t>3.1. ОДЛАЗАК У ПЕНЗИЈУ</t>
  </si>
  <si>
    <t>04.06.2026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</si>
</sst>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42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889121.5</v>
      </c>
    </row>
    <row r="4" spans="1:6" ht="14.5" x14ac:dyDescent="0.35">
      <c r="A4" s="3">
        <v>2</v>
      </c>
      <c r="B4" s="10" t="s">
        <v>20</v>
      </c>
      <c r="C4" s="24">
        <v>0</v>
      </c>
    </row>
    <row r="5" spans="1:6" ht="14.5" x14ac:dyDescent="0.35">
      <c r="A5" s="3">
        <v>3</v>
      </c>
      <c r="B5" s="10" t="s">
        <v>25</v>
      </c>
      <c r="C5" s="24">
        <v>0</v>
      </c>
    </row>
    <row r="6" spans="1:6" ht="14.5" x14ac:dyDescent="0.35">
      <c r="A6" s="3">
        <v>4</v>
      </c>
      <c r="B6" s="10" t="s">
        <v>26</v>
      </c>
      <c r="C6" s="24">
        <v>0</v>
      </c>
    </row>
    <row r="7" spans="1:6" ht="14.5" x14ac:dyDescent="0.35">
      <c r="A7" s="6">
        <v>5</v>
      </c>
      <c r="B7" s="10" t="s">
        <v>27</v>
      </c>
      <c r="C7" s="24">
        <v>0</v>
      </c>
    </row>
    <row r="8" spans="1:6" ht="14.5" x14ac:dyDescent="0.35">
      <c r="A8" s="6">
        <v>6</v>
      </c>
      <c r="B8" s="10" t="s">
        <v>24</v>
      </c>
      <c r="C8" s="24">
        <v>0</v>
      </c>
    </row>
    <row r="9" spans="1:6" ht="14.5" x14ac:dyDescent="0.35">
      <c r="A9" s="6">
        <v>7</v>
      </c>
      <c r="B9" s="10" t="s">
        <v>39</v>
      </c>
      <c r="C9" s="24">
        <v>0</v>
      </c>
    </row>
    <row r="10" spans="1:6" ht="14.5" x14ac:dyDescent="0.35">
      <c r="A10" s="6">
        <v>8</v>
      </c>
      <c r="B10" s="10" t="s">
        <v>28</v>
      </c>
      <c r="C10" s="24">
        <v>0</v>
      </c>
    </row>
    <row r="11" spans="1:6" ht="14.5" x14ac:dyDescent="0.35">
      <c r="A11" s="6">
        <v>9</v>
      </c>
      <c r="B11" s="10" t="s">
        <v>29</v>
      </c>
      <c r="C11" s="24">
        <v>0</v>
      </c>
    </row>
    <row r="12" spans="1:6" ht="14.5" x14ac:dyDescent="0.35">
      <c r="A12" s="6">
        <v>10</v>
      </c>
      <c r="B12" s="10" t="s">
        <v>19</v>
      </c>
      <c r="C12" s="24">
        <v>0</v>
      </c>
    </row>
    <row r="13" spans="1:6" ht="14.5" x14ac:dyDescent="0.35">
      <c r="A13" s="6">
        <v>11</v>
      </c>
      <c r="B13" s="10" t="s">
        <v>15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889121.5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0</v>
      </c>
    </row>
    <row r="17" spans="1:5" ht="14.5" x14ac:dyDescent="0.35">
      <c r="A17" s="3">
        <v>2</v>
      </c>
      <c r="B17" s="13" t="s">
        <v>21</v>
      </c>
      <c r="C17" s="4">
        <v>0</v>
      </c>
      <c r="E17" s="5"/>
    </row>
    <row r="18" spans="1:5" ht="14.5" x14ac:dyDescent="0.35">
      <c r="A18" s="6">
        <v>3</v>
      </c>
      <c r="B18" s="9" t="s">
        <v>40</v>
      </c>
      <c r="C18" s="4">
        <v>699655.08</v>
      </c>
      <c r="E18" s="5"/>
    </row>
    <row r="19" spans="1:5" ht="14.5" x14ac:dyDescent="0.35">
      <c r="A19" s="6">
        <v>4</v>
      </c>
      <c r="B19" s="9" t="s">
        <v>33</v>
      </c>
      <c r="C19" s="4">
        <v>0</v>
      </c>
    </row>
    <row r="20" spans="1:5" ht="14.5" x14ac:dyDescent="0.35">
      <c r="A20" s="6">
        <v>5</v>
      </c>
      <c r="B20" s="21" t="s">
        <v>32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699655.08</v>
      </c>
    </row>
    <row r="22" spans="1:5" ht="14.5" x14ac:dyDescent="0.35">
      <c r="A22" s="32" t="s">
        <v>8</v>
      </c>
      <c r="B22" s="27"/>
      <c r="C22" s="7">
        <f>SUM(C14-C21)</f>
        <v>189466.42000000004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37</v>
      </c>
      <c r="C25" s="16">
        <v>0</v>
      </c>
    </row>
    <row r="26" spans="1:5" s="11" customFormat="1" ht="15.75" customHeight="1" x14ac:dyDescent="0.35">
      <c r="B26" s="9" t="s">
        <v>13</v>
      </c>
      <c r="C26" s="16">
        <v>0</v>
      </c>
    </row>
    <row r="27" spans="1:5" s="11" customFormat="1" ht="15.75" customHeight="1" x14ac:dyDescent="0.35">
      <c r="B27" s="9" t="s">
        <v>17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14</v>
      </c>
      <c r="C29" s="22">
        <v>0</v>
      </c>
    </row>
    <row r="30" spans="1:5" s="20" customFormat="1" ht="15.75" customHeight="1" x14ac:dyDescent="0.35">
      <c r="B30" s="21" t="s">
        <v>18</v>
      </c>
      <c r="C30" s="22">
        <v>0</v>
      </c>
    </row>
    <row r="31" spans="1:5" s="11" customFormat="1" ht="15.75" customHeight="1" x14ac:dyDescent="0.35">
      <c r="A31" s="11">
        <v>2</v>
      </c>
      <c r="B31" s="8" t="s">
        <v>21</v>
      </c>
      <c r="C31" s="15">
        <f>SUM(C32:C32:C33)</f>
        <v>0</v>
      </c>
    </row>
    <row r="32" spans="1:5" s="11" customFormat="1" ht="15.75" customHeight="1" x14ac:dyDescent="0.35">
      <c r="B32" s="9" t="s">
        <v>36</v>
      </c>
      <c r="C32" s="16">
        <v>0</v>
      </c>
    </row>
    <row r="33" spans="1:3" s="11" customFormat="1" ht="15.75" customHeight="1" x14ac:dyDescent="0.35">
      <c r="B33" s="9" t="s">
        <v>38</v>
      </c>
      <c r="C33" s="16">
        <v>0</v>
      </c>
    </row>
    <row r="34" spans="1:3" s="14" customFormat="1" ht="15.75" customHeight="1" x14ac:dyDescent="0.35">
      <c r="A34" s="14">
        <v>3</v>
      </c>
      <c r="B34" s="8" t="s">
        <v>16</v>
      </c>
      <c r="C34" s="15">
        <f>C35+C36</f>
        <v>699655.08</v>
      </c>
    </row>
    <row r="35" spans="1:3" s="11" customFormat="1" ht="15.75" customHeight="1" x14ac:dyDescent="0.35">
      <c r="B35" s="9" t="s">
        <v>41</v>
      </c>
      <c r="C35" s="16">
        <v>699655.08</v>
      </c>
    </row>
    <row r="36" spans="1:3" s="11" customFormat="1" ht="15.75" customHeight="1" x14ac:dyDescent="0.35">
      <c r="B36" s="9" t="s">
        <v>23</v>
      </c>
      <c r="C36" s="16">
        <v>0</v>
      </c>
    </row>
    <row r="37" spans="1:3" s="14" customFormat="1" ht="15.75" customHeight="1" x14ac:dyDescent="0.35">
      <c r="A37" s="14">
        <v>4</v>
      </c>
      <c r="B37" s="25" t="s">
        <v>33</v>
      </c>
      <c r="C37" s="15">
        <f>SUM(C38:C39)</f>
        <v>0</v>
      </c>
    </row>
    <row r="38" spans="1:3" s="11" customFormat="1" ht="15.75" customHeight="1" x14ac:dyDescent="0.35">
      <c r="B38" s="9" t="s">
        <v>34</v>
      </c>
      <c r="C38" s="4">
        <v>0</v>
      </c>
    </row>
    <row r="39" spans="1:3" s="11" customFormat="1" ht="17.5" customHeight="1" x14ac:dyDescent="0.35">
      <c r="B39" s="9" t="s">
        <v>35</v>
      </c>
      <c r="C39" s="16">
        <v>0</v>
      </c>
    </row>
    <row r="40" spans="1:3" s="14" customFormat="1" ht="15.75" customHeight="1" x14ac:dyDescent="0.35">
      <c r="A40" s="14">
        <v>5</v>
      </c>
      <c r="B40" s="8" t="s">
        <v>22</v>
      </c>
      <c r="C40" s="15">
        <f>SUM(C41+C42)</f>
        <v>0</v>
      </c>
    </row>
    <row r="41" spans="1:3" s="11" customFormat="1" ht="15.75" customHeight="1" x14ac:dyDescent="0.35">
      <c r="B41" s="9" t="s">
        <v>30</v>
      </c>
      <c r="C41" s="16">
        <v>0</v>
      </c>
    </row>
    <row r="42" spans="1:3" s="11" customFormat="1" ht="15.75" customHeight="1" x14ac:dyDescent="0.35">
      <c r="B42" s="9" t="s">
        <v>31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699655.08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2026-10-14T09:54:01Z</dcterms:modified>
</cp:coreProperties>
</file>