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4" i="2" l="1"/>
  <c r="C21" i="2" l="1"/>
  <c r="C40" i="2" l="1"/>
  <c r="C37" i="2"/>
  <c r="C34" i="2"/>
  <c r="C3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<sst xmlns="http://schemas.openxmlformats.org/spreadsheetml/2006/main" count="45" uniqueCount="40">
  <si>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</si>
  <si>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</si>
  <si>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</si>
  <si>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</si>
  <si>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</si>
  <si>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</si>
  <si>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</si>
  <si>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</si>
  <si>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</si>
  <si>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</si>
  <si>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</si>
  <si>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</si>
  <si>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</si>
  <si>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</si>
  <si>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</si>
  <si>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1.3. БУЏЕТСКИ ФОНД ОСОБЕ СА ИНВАЛИДИТЕТОМ</t>
  </si>
  <si>
    <t>1.6. ПОВРАЋ ВИШЕ ИПЛАЋЕНИХ СРЕДСТ.</t>
  </si>
  <si>
    <t>1.2. ЈАВНИ ИЗВРШИТЕЉ</t>
  </si>
  <si>
    <t>4.2. ПЛАВА ЗВЕЗДА ДОО СТРАЖА</t>
  </si>
  <si>
    <t>1.5. ЕЛЕКТРОНСКИ ФАК. ПОФЕР СОФТ, ЛАКИ РАЧУНАРИ, АУТОПРОМЕТ ДОО</t>
  </si>
  <si>
    <t>ПРИЛИВ СРЕДСТАВА ОД РФЗО ПО УГОВОРУ 97 93087</t>
  </si>
  <si>
    <t>ПРИЛИВ СРЕДСТАВА ОД РФЗО ПО УГОВОРУ 97 93931</t>
  </si>
  <si>
    <t>ПЛАТА ЗА 11/I-ДЕО-2025</t>
  </si>
  <si>
    <t>5.1. ПЛАТА ЗА 11/I-ДЕО</t>
  </si>
  <si>
    <t>5.2. ПИД-11/I-2025</t>
  </si>
  <si>
    <t>ПРИЛИВ СРЕДСТАВА ОД РФЗО ПО УГОВОРУ 97 3796T</t>
  </si>
  <si>
    <t>ПРИЛИВ СРЕДСТАВА ОД РФЗО ПО УГОВОРУ 97 9306K</t>
  </si>
  <si>
    <t>ОТПРЕМНИНА</t>
  </si>
  <si>
    <t>4.1. ОТПРЕМНИНА ЗА 11-2025</t>
  </si>
  <si>
    <t>ЈУБИЛАРНЕ НАГРАДЕ</t>
  </si>
  <si>
    <t>3.1. ЈУБИЛАРНЕ  НАГРАДЕ ЗА 11-2025</t>
  </si>
  <si>
    <t>3.2. ПИД-11-2025</t>
  </si>
  <si>
    <t>ПРИЛИВ СРЕДСТАВА ОД РФЗО ПО УГОВОРУ 97 9306Ј</t>
  </si>
  <si>
    <t>ПРИЛИВ СРЕДСТАВА ОД РФЗО ПО УГОВОРУ 97 1106Ј</t>
  </si>
  <si>
    <t>ПРИЛИВ СРЕДСТАВА ОД РФЗО ПО УГОВОРУ 97 02O7Ј</t>
  </si>
  <si>
    <t>ПРИЛИВ СРЕДСТАВА ОД РФЗО ПО УГОВОРУ 97 93096К</t>
  </si>
  <si>
    <t>ПРИЛИВ СРЕДСТАВА ОД ДРЖАВНИХ ОРГАНА 97 930бол.</t>
  </si>
  <si>
    <t>БОЛОВАЊЕ</t>
  </si>
  <si>
    <t>2.1. БОЛОВАЊЕ ЗА 10-2025</t>
  </si>
  <si>
    <t>2.2. ПИД-10-1025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</si>
</sst>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2" sqref="E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45981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184199.05</v>
      </c>
    </row>
    <row r="4" spans="1:6" ht="14.4" x14ac:dyDescent="0.3">
      <c r="A4" s="3">
        <v>2</v>
      </c>
      <c r="B4" s="11" t="s">
        <v>32</v>
      </c>
      <c r="C4" s="29">
        <v>0</v>
      </c>
    </row>
    <row r="5" spans="1:6" ht="14.4" x14ac:dyDescent="0.3">
      <c r="A5" s="3">
        <v>3</v>
      </c>
      <c r="B5" s="11" t="s">
        <v>33</v>
      </c>
      <c r="C5" s="29">
        <v>0</v>
      </c>
    </row>
    <row r="6" spans="1:6" ht="14.4" x14ac:dyDescent="0.3">
      <c r="A6" s="3">
        <v>4</v>
      </c>
      <c r="B6" s="11" t="s">
        <v>34</v>
      </c>
      <c r="C6" s="29">
        <v>0</v>
      </c>
    </row>
    <row r="7" spans="1:6" s="21" customFormat="1" ht="14.4" x14ac:dyDescent="0.3">
      <c r="A7" s="6">
        <v>5</v>
      </c>
      <c r="B7" s="11" t="s">
        <v>25</v>
      </c>
      <c r="C7" s="29">
        <v>0</v>
      </c>
    </row>
    <row r="8" spans="1:6" s="22" customFormat="1" ht="14.4" x14ac:dyDescent="0.3">
      <c r="A8" s="6">
        <v>6</v>
      </c>
      <c r="B8" s="11" t="s">
        <v>26</v>
      </c>
      <c r="C8" s="29">
        <v>0</v>
      </c>
    </row>
    <row r="9" spans="1:6" s="22" customFormat="1" ht="14.4" x14ac:dyDescent="0.3">
      <c r="A9" s="6">
        <v>7</v>
      </c>
      <c r="B9" s="11" t="s">
        <v>20</v>
      </c>
      <c r="C9" s="29">
        <v>0</v>
      </c>
    </row>
    <row r="10" spans="1:6" s="22" customFormat="1" ht="14.4" x14ac:dyDescent="0.3">
      <c r="A10" s="6">
        <v>8</v>
      </c>
      <c r="B10" s="11" t="s">
        <v>21</v>
      </c>
      <c r="C10" s="29">
        <v>0</v>
      </c>
    </row>
    <row r="11" spans="1:6" s="22" customFormat="1" ht="14.4" x14ac:dyDescent="0.3">
      <c r="A11" s="6">
        <v>9</v>
      </c>
      <c r="B11" s="11" t="s">
        <v>13</v>
      </c>
      <c r="C11" s="29">
        <v>0</v>
      </c>
    </row>
    <row r="12" spans="1:6" s="28" customFormat="1" ht="14.4" x14ac:dyDescent="0.3">
      <c r="A12" s="6">
        <v>10</v>
      </c>
      <c r="B12" s="11" t="s">
        <v>35</v>
      </c>
      <c r="C12" s="29">
        <v>0</v>
      </c>
    </row>
    <row r="13" spans="1:6" s="28" customFormat="1" ht="14.4" x14ac:dyDescent="0.3">
      <c r="A13" s="6">
        <v>11</v>
      </c>
      <c r="B13" s="11" t="s">
        <v>36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184199.05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37</v>
      </c>
      <c r="C17" s="4">
        <v>183981.24</v>
      </c>
      <c r="E17" s="5"/>
    </row>
    <row r="18" spans="1:5" s="19" customFormat="1" ht="14.4" x14ac:dyDescent="0.3">
      <c r="A18" s="6">
        <v>3</v>
      </c>
      <c r="B18" s="10" t="s">
        <v>29</v>
      </c>
      <c r="C18" s="4">
        <v>0</v>
      </c>
      <c r="E18" s="5"/>
    </row>
    <row r="19" spans="1:5" ht="14.4" x14ac:dyDescent="0.3">
      <c r="A19" s="6">
        <v>4</v>
      </c>
      <c r="B19" s="10" t="s">
        <v>27</v>
      </c>
      <c r="C19" s="4">
        <v>0</v>
      </c>
    </row>
    <row r="20" spans="1:5" ht="14.4" x14ac:dyDescent="0.3">
      <c r="A20" s="6">
        <v>5</v>
      </c>
      <c r="B20" s="25" t="s">
        <v>22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183981.24</v>
      </c>
    </row>
    <row r="22" spans="1:5" ht="14.4" x14ac:dyDescent="0.3">
      <c r="A22" s="37" t="s">
        <v>8</v>
      </c>
      <c r="B22" s="32"/>
      <c r="C22" s="8">
        <f>SUM(C14-C21)</f>
        <v>217.80999999999767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SUM(C25+C26+C27+C28+C29+C30)</f>
        <v>0</v>
      </c>
    </row>
    <row r="25" spans="1:5" s="12" customFormat="1" ht="15.75" customHeight="1" x14ac:dyDescent="0.3">
      <c r="B25" s="10" t="s">
        <v>14</v>
      </c>
      <c r="C25" s="17">
        <v>0</v>
      </c>
    </row>
    <row r="26" spans="1:5" s="12" customFormat="1" ht="15.75" customHeight="1" x14ac:dyDescent="0.3">
      <c r="B26" s="10" t="s">
        <v>17</v>
      </c>
      <c r="C26" s="17">
        <v>0</v>
      </c>
    </row>
    <row r="27" spans="1:5" s="12" customFormat="1" ht="15.75" customHeight="1" x14ac:dyDescent="0.3">
      <c r="B27" s="10" t="s">
        <v>15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16</v>
      </c>
      <c r="C30" s="26">
        <v>0</v>
      </c>
    </row>
    <row r="31" spans="1:5" s="12" customFormat="1" ht="15.75" customHeight="1" x14ac:dyDescent="0.3">
      <c r="A31" s="12">
        <v>2</v>
      </c>
      <c r="B31" s="9" t="s">
        <v>37</v>
      </c>
      <c r="C31" s="16">
        <f>SUM(C32:C32:C33)</f>
        <v>183981.24</v>
      </c>
    </row>
    <row r="32" spans="1:5" s="12" customFormat="1" ht="15.75" customHeight="1" x14ac:dyDescent="0.3">
      <c r="B32" s="10" t="s">
        <v>38</v>
      </c>
      <c r="C32" s="17">
        <v>115709.84</v>
      </c>
    </row>
    <row r="33" spans="1:3" s="12" customFormat="1" ht="15.75" customHeight="1" x14ac:dyDescent="0.3">
      <c r="B33" s="10" t="s">
        <v>39</v>
      </c>
      <c r="C33" s="17">
        <v>68271.399999999994</v>
      </c>
    </row>
    <row r="34" spans="1:3" s="15" customFormat="1" ht="15.75" customHeight="1" x14ac:dyDescent="0.3">
      <c r="A34" s="15">
        <v>3</v>
      </c>
      <c r="B34" s="9" t="s">
        <v>29</v>
      </c>
      <c r="C34" s="16">
        <f>C35+C36</f>
        <v>0</v>
      </c>
    </row>
    <row r="35" spans="1:3" s="12" customFormat="1" ht="15.75" customHeight="1" x14ac:dyDescent="0.3">
      <c r="B35" s="10" t="s">
        <v>30</v>
      </c>
      <c r="C35" s="17">
        <v>0</v>
      </c>
    </row>
    <row r="36" spans="1:3" s="12" customFormat="1" ht="15.75" customHeight="1" x14ac:dyDescent="0.3">
      <c r="B36" s="10" t="s">
        <v>31</v>
      </c>
      <c r="C36" s="17">
        <v>0</v>
      </c>
    </row>
    <row r="37" spans="1:3" s="15" customFormat="1" ht="15.75" customHeight="1" x14ac:dyDescent="0.3">
      <c r="A37" s="15">
        <v>4</v>
      </c>
      <c r="B37" s="30" t="s">
        <v>27</v>
      </c>
      <c r="C37" s="16">
        <f>SUM(C38:C39)</f>
        <v>0</v>
      </c>
    </row>
    <row r="38" spans="1:3" s="12" customFormat="1" ht="15.75" customHeight="1" x14ac:dyDescent="0.3">
      <c r="B38" s="10" t="s">
        <v>28</v>
      </c>
      <c r="C38" s="4">
        <v>0</v>
      </c>
    </row>
    <row r="39" spans="1:3" s="12" customFormat="1" ht="17.399999999999999" customHeight="1" x14ac:dyDescent="0.3">
      <c r="B39" s="10" t="s">
        <v>18</v>
      </c>
      <c r="C39" s="17">
        <v>0</v>
      </c>
    </row>
    <row r="40" spans="1:3" s="15" customFormat="1" ht="15.75" customHeight="1" x14ac:dyDescent="0.3">
      <c r="A40" s="15">
        <v>5</v>
      </c>
      <c r="B40" s="9" t="s">
        <v>22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183981.24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2025-12-15T08:15:21Z</dcterms:modified>
</cp:coreProperties>
</file>