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2" l="1"/>
  <c r="C39" i="2" l="1"/>
  <c r="C14" i="2" l="1"/>
  <c r="C29" i="2" l="1"/>
  <c r="C36" i="2"/>
  <c r="C33" i="2" l="1"/>
  <c r="C24" i="2" l="1"/>
  <c r="C42" i="2" s="1"/>
  <c r="C22" i="2" l="1"/>
</calcChain>
</file>

<file path=xl/sharedStrings.xml><?xml version="1.0" encoding="utf-8"?>
<sst xmlns="http://schemas.openxmlformats.org/spreadsheetml/2006/main" count="44" uniqueCount="39">
  <si>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</si>
  <si>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</si>
  <si>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</si>
  <si>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</si>
  <si>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</si>
  <si>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</si>
  <si>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</si>
  <si>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</si>
  <si>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</si>
  <si>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</si>
  <si>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</si>
  <si>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</si>
  <si>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 . МИНИСТАРСТВО ФИНАНСИЈА-УПРАВА ЗА ТРЕЗОР</t>
  </si>
  <si>
    <t>1.1. ИСПЛАТА СИТНИХ РАЧУНА</t>
  </si>
  <si>
    <t>ИСХРАНА</t>
  </si>
  <si>
    <t>2.1. ПЛАВА ЗВЗДА ДОО,СТРАЖА</t>
  </si>
  <si>
    <t>2.2. УПЛАТА РАЧУНА ЗА ИСХРАНУ, ПЕРИЋ</t>
  </si>
  <si>
    <t>ПРИЛИВ СРЕДСТАВА ОД РФЗО ПО УГОВОРУ 97 9306G</t>
  </si>
  <si>
    <t>2.3. ДОО ЛОНГ, К.КАМЕНИЦА</t>
  </si>
  <si>
    <t>ПРИЛИВ СРЕДСТАВА ОД РФЗО ПО УГОВОРУ 97 93064</t>
  </si>
  <si>
    <t>ПРИЛИВ СРЕДСТАВА ОД РФЗО ПО УГОВОРУ 97 9306C</t>
  </si>
  <si>
    <t>5.2. ПИД-05-2024/II DEO</t>
  </si>
  <si>
    <t>5.1.ПЛАТА ЗА 05//II-ДЕ0</t>
  </si>
  <si>
    <t>ПЛАТА ЗА 05/II-ДЕ0</t>
  </si>
  <si>
    <t>ПРИЛИВ СРЕДСТАВА ОД НЕНАДА ГВОДЕНОВИЋА СУДС.ИЗВРШ.</t>
  </si>
  <si>
    <t>1.3. БУЏЕТСКИ ФОНД ОСОБЕ СА ИНВАЛИДИТЕТОМ</t>
  </si>
  <si>
    <t>ПРИЛИВ СРЕДСТАВА ОД РФЗО ПО УГОВОРУ 97 02O6B</t>
  </si>
  <si>
    <t>ПРИЛИВ СРЕДСТАВА ОД РФЗО ПО УГОВОРУ 97 1105B</t>
  </si>
  <si>
    <t>ПРИЛИВ СРЕДСТАВА ОД РФЗО ПО УГОВОРУ 97 3797B</t>
  </si>
  <si>
    <t>ПРИЛИВ СРЕДСТАВА ОД РФЗО ПО УГОВОРУ 97 9306J</t>
  </si>
  <si>
    <t>ПРИЛИВ СРЕДСТАВА ОД РФЗО ПО УГОВОРУ 97 9307J</t>
  </si>
  <si>
    <t>ПРИЛИВ СРЕДСТАВА ОД РФЗО ПО УГОВОРУ 97 930958</t>
  </si>
  <si>
    <t>ПУТНИ ТРОШКОВИ</t>
  </si>
  <si>
    <t>4.1. ПУТНИ ТРОШКОВИ ЗА 05/2024</t>
  </si>
  <si>
    <t>4.2. ПИД-05-2024</t>
  </si>
  <si>
    <t>ЈУБИЛАРНЕ НАГРАДЕ</t>
  </si>
  <si>
    <t>3.1. ЈУБИЛАРНЕ НАГРАДЕ ЗА 05/2024</t>
  </si>
  <si>
    <t>3.2. ПИД-05-2024</t>
  </si>
  <si>
    <t>1.2. МЕССЕР ТЕХНОГАС, БЕОГРАД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</si>
</sst>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E6" sqref="E6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45454</v>
      </c>
    </row>
    <row r="2" spans="1:6" ht="14.4" x14ac:dyDescent="0.3">
      <c r="A2" s="31" t="s">
        <v>3</v>
      </c>
      <c r="B2" s="32"/>
      <c r="C2" s="2"/>
    </row>
    <row r="3" spans="1:6" ht="14.4" x14ac:dyDescent="0.3">
      <c r="A3" s="3">
        <v>1</v>
      </c>
      <c r="B3" s="3" t="s">
        <v>4</v>
      </c>
      <c r="C3" s="23">
        <v>1002879.45</v>
      </c>
    </row>
    <row r="4" spans="1:6" ht="14.4" x14ac:dyDescent="0.3">
      <c r="A4" s="3">
        <v>2</v>
      </c>
      <c r="B4" s="11" t="s">
        <v>17</v>
      </c>
      <c r="C4" s="4">
        <v>0</v>
      </c>
    </row>
    <row r="5" spans="1:6" ht="14.4" x14ac:dyDescent="0.3">
      <c r="A5" s="3">
        <v>3</v>
      </c>
      <c r="B5" s="11" t="s">
        <v>27</v>
      </c>
      <c r="C5" s="4">
        <v>0</v>
      </c>
    </row>
    <row r="6" spans="1:6" ht="14.4" x14ac:dyDescent="0.3">
      <c r="A6" s="3">
        <v>4</v>
      </c>
      <c r="B6" s="11" t="s">
        <v>26</v>
      </c>
      <c r="C6" s="4">
        <v>0</v>
      </c>
    </row>
    <row r="7" spans="1:6" s="21" customFormat="1" ht="14.4" x14ac:dyDescent="0.3">
      <c r="A7" s="6">
        <v>5</v>
      </c>
      <c r="B7" s="11" t="s">
        <v>28</v>
      </c>
      <c r="C7" s="4">
        <v>0</v>
      </c>
    </row>
    <row r="8" spans="1:6" s="22" customFormat="1" ht="14.4" x14ac:dyDescent="0.3">
      <c r="A8" s="6">
        <v>6</v>
      </c>
      <c r="B8" s="11" t="s">
        <v>29</v>
      </c>
      <c r="C8" s="4">
        <v>0</v>
      </c>
    </row>
    <row r="9" spans="1:6" s="22" customFormat="1" ht="14.4" x14ac:dyDescent="0.3">
      <c r="A9" s="6">
        <v>7</v>
      </c>
      <c r="B9" s="11" t="s">
        <v>30</v>
      </c>
      <c r="C9" s="4">
        <v>0</v>
      </c>
    </row>
    <row r="10" spans="1:6" s="22" customFormat="1" ht="14.4" x14ac:dyDescent="0.3">
      <c r="A10" s="6">
        <v>8</v>
      </c>
      <c r="B10" s="11" t="s">
        <v>19</v>
      </c>
      <c r="C10" s="4">
        <v>0</v>
      </c>
    </row>
    <row r="11" spans="1:6" s="22" customFormat="1" ht="14.4" x14ac:dyDescent="0.3">
      <c r="A11" s="6">
        <v>9</v>
      </c>
      <c r="B11" s="11" t="s">
        <v>20</v>
      </c>
      <c r="C11" s="4">
        <v>0</v>
      </c>
    </row>
    <row r="12" spans="1:6" s="28" customFormat="1" ht="14.4" x14ac:dyDescent="0.3">
      <c r="A12" s="6">
        <v>10</v>
      </c>
      <c r="B12" s="11" t="s">
        <v>31</v>
      </c>
      <c r="C12" s="4">
        <v>0</v>
      </c>
    </row>
    <row r="13" spans="1:6" s="28" customFormat="1" ht="14.4" x14ac:dyDescent="0.3">
      <c r="A13" s="6">
        <v>11</v>
      </c>
      <c r="B13" s="11" t="s">
        <v>24</v>
      </c>
      <c r="C13" s="4">
        <v>0</v>
      </c>
    </row>
    <row r="14" spans="1:6" ht="14.4" x14ac:dyDescent="0.3">
      <c r="A14" s="33" t="s">
        <v>5</v>
      </c>
      <c r="B14" s="30"/>
      <c r="C14" s="8">
        <f>SUM(C3:C13)</f>
        <v>1002879.45</v>
      </c>
    </row>
    <row r="15" spans="1:6" ht="18" x14ac:dyDescent="0.3">
      <c r="A15" s="34" t="s">
        <v>6</v>
      </c>
      <c r="B15" s="30"/>
      <c r="C15" s="4">
        <v>0</v>
      </c>
    </row>
    <row r="16" spans="1:6" ht="14.4" x14ac:dyDescent="0.3">
      <c r="A16" s="3">
        <v>1</v>
      </c>
      <c r="B16" s="14" t="s">
        <v>11</v>
      </c>
      <c r="C16" s="17">
        <v>241089.51</v>
      </c>
    </row>
    <row r="17" spans="1:5" ht="14.4" x14ac:dyDescent="0.3">
      <c r="A17" s="3">
        <v>2</v>
      </c>
      <c r="B17" s="14" t="s">
        <v>14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35</v>
      </c>
      <c r="C18" s="4">
        <v>0</v>
      </c>
      <c r="E18" s="5"/>
    </row>
    <row r="19" spans="1:5" ht="14.4" x14ac:dyDescent="0.3">
      <c r="A19" s="6">
        <v>4</v>
      </c>
      <c r="B19" s="10" t="s">
        <v>32</v>
      </c>
      <c r="C19" s="4">
        <v>0</v>
      </c>
    </row>
    <row r="20" spans="1:5" ht="14.4" x14ac:dyDescent="0.3">
      <c r="A20" s="6">
        <v>5</v>
      </c>
      <c r="B20" s="25" t="s">
        <v>23</v>
      </c>
      <c r="C20" s="7">
        <v>0</v>
      </c>
    </row>
    <row r="21" spans="1:5" ht="14.4" x14ac:dyDescent="0.3">
      <c r="A21" s="35" t="s">
        <v>7</v>
      </c>
      <c r="B21" s="30"/>
      <c r="C21" s="18">
        <f>SUM(C15:C20)</f>
        <v>241089.51</v>
      </c>
    </row>
    <row r="22" spans="1:5" ht="14.4" x14ac:dyDescent="0.3">
      <c r="A22" s="35" t="s">
        <v>8</v>
      </c>
      <c r="B22" s="30"/>
      <c r="C22" s="8">
        <f>SUM(C14-C21)</f>
        <v>761789.94</v>
      </c>
    </row>
    <row r="23" spans="1:5" s="15" customFormat="1" ht="15.75" customHeight="1" x14ac:dyDescent="0.35">
      <c r="A23" s="29" t="s">
        <v>9</v>
      </c>
      <c r="B23" s="30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C25+C26+C27+C28</f>
        <v>241089.51</v>
      </c>
    </row>
    <row r="25" spans="1:5" s="12" customFormat="1" ht="15.75" customHeight="1" x14ac:dyDescent="0.3">
      <c r="B25" s="10" t="s">
        <v>13</v>
      </c>
      <c r="C25" s="17">
        <v>0</v>
      </c>
    </row>
    <row r="26" spans="1:5" s="12" customFormat="1" ht="15.75" customHeight="1" x14ac:dyDescent="0.3">
      <c r="B26" s="10" t="s">
        <v>38</v>
      </c>
      <c r="C26" s="17">
        <v>241083.51</v>
      </c>
    </row>
    <row r="27" spans="1:5" s="12" customFormat="1" ht="15.75" customHeight="1" x14ac:dyDescent="0.3">
      <c r="B27" s="10" t="s">
        <v>25</v>
      </c>
      <c r="C27" s="17">
        <v>0</v>
      </c>
    </row>
    <row r="28" spans="1:5" s="24" customFormat="1" ht="15.75" customHeight="1" x14ac:dyDescent="0.3">
      <c r="B28" s="25" t="s">
        <v>12</v>
      </c>
      <c r="C28" s="26">
        <v>6</v>
      </c>
    </row>
    <row r="29" spans="1:5" s="12" customFormat="1" ht="15.75" customHeight="1" x14ac:dyDescent="0.3">
      <c r="A29" s="12">
        <v>2</v>
      </c>
      <c r="B29" s="9" t="s">
        <v>14</v>
      </c>
      <c r="C29" s="16">
        <f>SUM(C30:C31:C32)</f>
        <v>0</v>
      </c>
    </row>
    <row r="30" spans="1:5" s="12" customFormat="1" ht="15.75" customHeight="1" x14ac:dyDescent="0.3">
      <c r="B30" s="10" t="s">
        <v>15</v>
      </c>
      <c r="C30" s="17">
        <v>0</v>
      </c>
    </row>
    <row r="31" spans="1:5" s="12" customFormat="1" ht="15.75" customHeight="1" x14ac:dyDescent="0.3">
      <c r="B31" s="10" t="s">
        <v>16</v>
      </c>
      <c r="C31" s="17">
        <v>0</v>
      </c>
    </row>
    <row r="32" spans="1:5" s="12" customFormat="1" ht="15.75" customHeight="1" x14ac:dyDescent="0.3">
      <c r="B32" s="10" t="s">
        <v>18</v>
      </c>
      <c r="C32" s="17">
        <v>0</v>
      </c>
    </row>
    <row r="33" spans="1:3" s="15" customFormat="1" ht="15.75" customHeight="1" x14ac:dyDescent="0.3">
      <c r="A33" s="15">
        <v>3</v>
      </c>
      <c r="B33" s="9" t="s">
        <v>35</v>
      </c>
      <c r="C33" s="16">
        <f>C34+C35</f>
        <v>0</v>
      </c>
    </row>
    <row r="34" spans="1:3" s="12" customFormat="1" ht="15.75" customHeight="1" x14ac:dyDescent="0.3">
      <c r="B34" s="10" t="s">
        <v>36</v>
      </c>
      <c r="C34" s="17">
        <v>0</v>
      </c>
    </row>
    <row r="35" spans="1:3" s="12" customFormat="1" ht="15.75" customHeight="1" x14ac:dyDescent="0.3">
      <c r="B35" s="10" t="s">
        <v>37</v>
      </c>
      <c r="C35" s="17">
        <v>0</v>
      </c>
    </row>
    <row r="36" spans="1:3" s="15" customFormat="1" ht="15.75" customHeight="1" x14ac:dyDescent="0.3">
      <c r="A36" s="15">
        <v>4</v>
      </c>
      <c r="B36" s="9" t="s">
        <v>32</v>
      </c>
      <c r="C36" s="16">
        <f>SUM(C37:C38)</f>
        <v>0</v>
      </c>
    </row>
    <row r="37" spans="1:3" s="12" customFormat="1" ht="15.75" customHeight="1" x14ac:dyDescent="0.3">
      <c r="B37" s="10" t="s">
        <v>33</v>
      </c>
      <c r="C37" s="4">
        <v>0</v>
      </c>
    </row>
    <row r="38" spans="1:3" s="12" customFormat="1" ht="17.399999999999999" customHeight="1" x14ac:dyDescent="0.3">
      <c r="B38" s="10" t="s">
        <v>34</v>
      </c>
      <c r="C38" s="17">
        <v>0</v>
      </c>
    </row>
    <row r="39" spans="1:3" s="15" customFormat="1" ht="15.75" customHeight="1" x14ac:dyDescent="0.3">
      <c r="A39" s="15">
        <v>5</v>
      </c>
      <c r="B39" s="9" t="s">
        <v>23</v>
      </c>
      <c r="C39" s="16">
        <f>SUM(C40+C41)</f>
        <v>0</v>
      </c>
    </row>
    <row r="40" spans="1:3" s="12" customFormat="1" ht="15.75" customHeight="1" x14ac:dyDescent="0.3">
      <c r="B40" s="10" t="s">
        <v>22</v>
      </c>
      <c r="C40" s="17">
        <v>0</v>
      </c>
    </row>
    <row r="41" spans="1:3" s="12" customFormat="1" ht="15.75" customHeight="1" x14ac:dyDescent="0.3">
      <c r="B41" s="10" t="s">
        <v>21</v>
      </c>
      <c r="C41" s="17">
        <v>0</v>
      </c>
    </row>
    <row r="42" spans="1:3" ht="15" customHeight="1" x14ac:dyDescent="0.3">
      <c r="B42" s="13" t="s">
        <v>10</v>
      </c>
      <c r="C42" s="16">
        <f>SUM(C24+C29+C33+C36+C39)</f>
        <v>241089.51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2024-06-25T06:12:00Z</dcterms:modified>
</cp:coreProperties>
</file>