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<sst xmlns="http://schemas.openxmlformats.org/spreadsheetml/2006/main" count="42" uniqueCount="37">
  <si>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</si>
  <si>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</si>
  <si>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</si>
  <si>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</si>
  <si>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</si>
  <si>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</si>
  <si>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</si>
  <si>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</si>
  <si>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</si>
  <si>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</si>
  <si>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</si>
  <si>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</si>
  <si>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</si>
  <si>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</si>
  <si>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</si>
  <si>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</si>
  <si>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</si>
  <si>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</si>
  <si>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</si>
  <si>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</si>
  <si>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</si>
  <si>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</si>
  <si>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</si>
  <si>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ПРИЛИВ СРЕДСТАВА ОД РФЗО ПО УГОВОРУ 97 3795A</t>
  </si>
  <si>
    <t>1.3. ИОСИ-1-2024</t>
  </si>
  <si>
    <t>3.2. ПИД-12-2023</t>
  </si>
  <si>
    <t>1.2. ПУТНИ ТРОШКОВИ</t>
  </si>
  <si>
    <t>ПЛАТА ПО УГОВОРУ</t>
  </si>
  <si>
    <t>3.1. ПЛАТА ПО УГОВОРУ</t>
  </si>
  <si>
    <t>ДНЕВНИ ПАЗАР</t>
  </si>
  <si>
    <t>ПЛАТА ЗА 02/I-ДЕ0</t>
  </si>
  <si>
    <t>5.1.ПЛАТА ЗА 02//I-ДЕ0</t>
  </si>
  <si>
    <t>ПРИЛИВ СРЕДСТАВА ОД РФЗО ПО УГОВОРУ 97 9307D</t>
  </si>
  <si>
    <t>ПРИЛИВ СРЕДСТАВА ОД РФЗО ПО УГОВОРУ 97 9306Е</t>
  </si>
  <si>
    <t>ПРИЛИВ СРЕДСТАВА ОД РФЗО ПО УГОВОРУ 97 9307Е</t>
  </si>
  <si>
    <t>ПРИЛИВ СРЕДСТАВА ОД РФЗО ПО УГОВОРУ 97 9305Е</t>
  </si>
  <si>
    <t>5.2. ПИД-02-2024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</si>
</sst>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F8" sqref="F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45341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3">
        <v>307146.74</v>
      </c>
    </row>
    <row r="4" spans="1:6" ht="14.4" x14ac:dyDescent="0.3">
      <c r="A4" s="3">
        <v>2</v>
      </c>
      <c r="B4" s="11" t="s">
        <v>32</v>
      </c>
      <c r="C4" s="4">
        <v>122750</v>
      </c>
    </row>
    <row r="5" spans="1:6" ht="14.4" x14ac:dyDescent="0.3">
      <c r="A5" s="3">
        <v>3</v>
      </c>
      <c r="B5" s="11" t="s">
        <v>21</v>
      </c>
      <c r="C5" s="4">
        <v>30130857.710000001</v>
      </c>
    </row>
    <row r="6" spans="1:6" ht="14.4" x14ac:dyDescent="0.3">
      <c r="A6" s="3">
        <v>4</v>
      </c>
      <c r="B6" s="11" t="s">
        <v>22</v>
      </c>
      <c r="C6" s="4">
        <v>9762573.6400000006</v>
      </c>
    </row>
    <row r="7" spans="1:6" s="21" customFormat="1" ht="14.4" x14ac:dyDescent="0.3">
      <c r="A7" s="6">
        <v>5</v>
      </c>
      <c r="B7" s="11" t="s">
        <v>23</v>
      </c>
      <c r="C7" s="4">
        <v>1273772.22</v>
      </c>
    </row>
    <row r="8" spans="1:6" s="22" customFormat="1" ht="14.4" x14ac:dyDescent="0.3">
      <c r="A8" s="6">
        <v>6</v>
      </c>
      <c r="B8" s="11" t="s">
        <v>33</v>
      </c>
      <c r="C8" s="4">
        <v>362041.67</v>
      </c>
    </row>
    <row r="9" spans="1:6" s="22" customFormat="1" ht="14.4" x14ac:dyDescent="0.3">
      <c r="A9" s="6">
        <v>7</v>
      </c>
      <c r="B9" s="11" t="s">
        <v>34</v>
      </c>
      <c r="C9" s="4">
        <v>542875</v>
      </c>
    </row>
    <row r="10" spans="1:6" s="22" customFormat="1" ht="14.4" x14ac:dyDescent="0.3">
      <c r="A10" s="6">
        <v>8</v>
      </c>
      <c r="B10" s="11" t="s">
        <v>35</v>
      </c>
      <c r="C10" s="4">
        <v>98666.67</v>
      </c>
    </row>
    <row r="11" spans="1:6" s="22" customFormat="1" ht="14.4" x14ac:dyDescent="0.3">
      <c r="A11" s="6">
        <v>9</v>
      </c>
      <c r="B11" s="11" t="s">
        <v>29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42600683.650000006</v>
      </c>
    </row>
    <row r="13" spans="1:6" ht="18" x14ac:dyDescent="0.3">
      <c r="A13" s="33" t="s">
        <v>6</v>
      </c>
      <c r="B13" s="29"/>
      <c r="C13" s="4">
        <v>0</v>
      </c>
    </row>
    <row r="14" spans="1:6" ht="14.4" x14ac:dyDescent="0.3">
      <c r="A14" s="3">
        <v>1</v>
      </c>
      <c r="B14" s="14" t="s">
        <v>11</v>
      </c>
      <c r="C14" s="17">
        <v>137999.51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27</v>
      </c>
      <c r="C16" s="4">
        <v>0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5" t="s">
        <v>30</v>
      </c>
      <c r="C18" s="7">
        <v>41119204.060000002</v>
      </c>
    </row>
    <row r="19" spans="1:3" ht="14.4" x14ac:dyDescent="0.3">
      <c r="A19" s="34" t="s">
        <v>7</v>
      </c>
      <c r="B19" s="29"/>
      <c r="C19" s="18">
        <f>SUM(C13:C18)</f>
        <v>41257203.57</v>
      </c>
    </row>
    <row r="20" spans="1:3" ht="14.4" x14ac:dyDescent="0.3">
      <c r="A20" s="34" t="s">
        <v>8</v>
      </c>
      <c r="B20" s="29"/>
      <c r="C20" s="8">
        <f>SUM(C12-C19)</f>
        <v>1343480.0800000057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137999.51</v>
      </c>
    </row>
    <row r="23" spans="1:3" s="12" customFormat="1" ht="15.75" customHeight="1" x14ac:dyDescent="0.3">
      <c r="B23" s="10" t="s">
        <v>20</v>
      </c>
      <c r="C23" s="17">
        <v>137999.51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24</v>
      </c>
      <c r="C25" s="17">
        <v>0</v>
      </c>
    </row>
    <row r="26" spans="1:3" s="24" customFormat="1" ht="15.75" customHeight="1" x14ac:dyDescent="0.3">
      <c r="B26" s="25" t="s">
        <v>12</v>
      </c>
      <c r="C26" s="26">
        <v>0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27</v>
      </c>
      <c r="C31" s="16">
        <f>C32+C33</f>
        <v>0</v>
      </c>
    </row>
    <row r="32" spans="1:3" s="12" customFormat="1" ht="15.75" customHeight="1" x14ac:dyDescent="0.3">
      <c r="B32" s="10" t="s">
        <v>28</v>
      </c>
      <c r="C32" s="17">
        <v>0</v>
      </c>
    </row>
    <row r="33" spans="1:3" s="12" customFormat="1" ht="15.75" customHeight="1" x14ac:dyDescent="0.3">
      <c r="B33" s="10" t="s">
        <v>25</v>
      </c>
      <c r="C33" s="17">
        <v>0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30</v>
      </c>
      <c r="C37" s="16">
        <f>SUM(C38:C39)</f>
        <v>41119204.060000002</v>
      </c>
    </row>
    <row r="38" spans="1:3" s="12" customFormat="1" ht="15.75" customHeight="1" x14ac:dyDescent="0.3">
      <c r="B38" s="10" t="s">
        <v>31</v>
      </c>
      <c r="C38" s="17">
        <v>25530668.379999999</v>
      </c>
    </row>
    <row r="39" spans="1:3" s="12" customFormat="1" ht="15.75" customHeight="1" x14ac:dyDescent="0.3">
      <c r="B39" s="10" t="s">
        <v>36</v>
      </c>
      <c r="C39" s="17">
        <v>15588535.68</v>
      </c>
    </row>
    <row r="40" spans="1:3" ht="15" customHeight="1" x14ac:dyDescent="0.3">
      <c r="B40" s="13" t="s">
        <v>10</v>
      </c>
      <c r="C40" s="16">
        <f>SUM(C22+C31+C37)</f>
        <v>41257203.57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2024-02-20T06:55:58Z</dcterms:modified>
</cp:coreProperties>
</file>