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36" l="1"/>
  <c r="C22" l="1"/>
  <c r="C43" s="1"/>
  <c r="C12" l="1"/>
  <c r="C20" l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<sst xmlns="http://schemas.openxmlformats.org/spreadsheetml/2006/main" count="46" uniqueCount="41">
  <si>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</si>
  <si>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</si>
  <si>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</si>
  <si>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</si>
  <si>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</si>
  <si>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</si>
  <si>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</si>
  <si>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</si>
  <si>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</si>
  <si>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</si>
  <si>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</si>
  <si>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</si>
  <si>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</si>
  <si>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</si>
  <si>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</si>
  <si>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</si>
  <si>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9006A</t>
  </si>
  <si>
    <t>ПРИЛИВ СРЕДСТАВА ОД РФЗО ПО УГОВОРУ 97 1107B</t>
  </si>
  <si>
    <t>ПРИЛИВ СРЕДСТАВА ОД РФЗО ПО УГОВОРУ 97 0305A</t>
  </si>
  <si>
    <t>ПРИЛИВ СРЕДСТАВА ОД РФЗО ПО УГОВОРУ 97 9307A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</si>
  <si>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</si>
  <si>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</si>
  <si>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</si>
  <si>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</si>
  <si>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</si>
  <si>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ПЛАТА ПО УГОВОРУ</t>
  </si>
  <si>
    <t>2.1. ПЛАТА ЗА 10/2023</t>
  </si>
  <si>
    <t>2.2. ПИД-10-2023</t>
  </si>
  <si>
    <t>ПРИЛИВ СРЕДСТАВА ОД РФЗО ПО УГОВОРУ 97 02O6I</t>
  </si>
  <si>
    <t>5.2.ЗАРАДА  СТОМ ЗА 10-II/2023, НОВИ 10-II/2023,УГОВ 10 -I/2023, СЗЗ 10-I/2023</t>
  </si>
  <si>
    <t>5.3. ПИД УГОВ ЗА    10-I/2023</t>
  </si>
  <si>
    <t>5.4. ПИД СЗЗ ЗА       10-I/2023</t>
  </si>
  <si>
    <t>5.5. ПИД НОВИ ЗА  10-II/2023</t>
  </si>
  <si>
    <t>5.6. ПИД СТОМ ЗА  10-II/2023</t>
  </si>
  <si>
    <t>1.3. ИОСИ-10-2023</t>
  </si>
  <si>
    <t>ПРИЛИВ СРЕДСТАВА ОД РФЗО ПО УГОВОРУ 97 9306B</t>
  </si>
  <si>
    <t>ПОВРАЋАЈ СРЕДСТАВА</t>
  </si>
  <si>
    <t>ПУТНИ ТРОШКОВИ</t>
  </si>
  <si>
    <t>3.1. ПУТНИ ТРОШКОВИ</t>
  </si>
  <si>
    <t>уп</t>
  </si>
  <si>
    <t>1.2. УПЛАТА ШКОЛАРИНЕ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</si>
</sst>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E5" sqref="E5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>
        <v>45237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4667287.54</v>
      </c>
    </row>
    <row r="4" spans="1:6">
      <c r="A4" s="3">
        <v>2</v>
      </c>
      <c r="B4" s="11" t="s">
        <v>35</v>
      </c>
      <c r="C4" s="4">
        <v>0</v>
      </c>
    </row>
    <row r="5" spans="1:6">
      <c r="A5" s="3">
        <v>3</v>
      </c>
      <c r="B5" s="11" t="s">
        <v>17</v>
      </c>
      <c r="C5" s="4">
        <v>0</v>
      </c>
    </row>
    <row r="6" spans="1:6">
      <c r="A6" s="3">
        <v>4</v>
      </c>
      <c r="B6" s="11" t="s">
        <v>28</v>
      </c>
      <c r="C6" s="4">
        <v>0</v>
      </c>
    </row>
    <row r="7" spans="1:6" s="22" customFormat="1">
      <c r="A7" s="6">
        <v>5</v>
      </c>
      <c r="B7" s="11" t="s">
        <v>16</v>
      </c>
      <c r="C7" s="4">
        <v>0</v>
      </c>
    </row>
    <row r="8" spans="1:6" s="23" customFormat="1">
      <c r="A8" s="6">
        <v>6</v>
      </c>
      <c r="B8" s="11" t="s">
        <v>18</v>
      </c>
      <c r="C8" s="4">
        <v>0</v>
      </c>
    </row>
    <row r="9" spans="1:6" s="23" customFormat="1">
      <c r="A9" s="6">
        <v>7</v>
      </c>
      <c r="B9" s="11" t="s">
        <v>19</v>
      </c>
      <c r="C9" s="4">
        <v>0</v>
      </c>
    </row>
    <row r="10" spans="1:6" s="23" customFormat="1">
      <c r="A10" s="6">
        <v>8</v>
      </c>
      <c r="B10" s="11" t="s">
        <v>20</v>
      </c>
      <c r="C10" s="4">
        <v>0</v>
      </c>
    </row>
    <row r="11" spans="1:6" s="23" customFormat="1">
      <c r="A11" s="6">
        <v>9</v>
      </c>
      <c r="B11" s="11" t="s">
        <v>36</v>
      </c>
      <c r="C11" s="4">
        <v>0</v>
      </c>
    </row>
    <row r="12" spans="1:6">
      <c r="A12" s="29" t="s">
        <v>5</v>
      </c>
      <c r="B12" s="26"/>
      <c r="C12" s="8">
        <f>SUM(C3:C11)</f>
        <v>4667287.54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348007</v>
      </c>
    </row>
    <row r="15" spans="1:6">
      <c r="A15" s="3">
        <v>2</v>
      </c>
      <c r="B15" s="14" t="s">
        <v>25</v>
      </c>
      <c r="C15" s="4">
        <v>0</v>
      </c>
      <c r="E15" s="5"/>
    </row>
    <row r="16" spans="1:6" s="19" customFormat="1">
      <c r="A16" s="6">
        <v>3</v>
      </c>
      <c r="B16" s="10" t="s">
        <v>37</v>
      </c>
      <c r="C16" s="4">
        <v>0</v>
      </c>
      <c r="E16" s="5"/>
    </row>
    <row r="17" spans="1:6">
      <c r="A17" s="6">
        <v>4</v>
      </c>
      <c r="B17" s="10" t="s">
        <v>21</v>
      </c>
      <c r="C17" s="4">
        <v>0</v>
      </c>
    </row>
    <row r="18" spans="1:6">
      <c r="A18" s="6">
        <v>5</v>
      </c>
      <c r="B18" s="10" t="s">
        <v>15</v>
      </c>
      <c r="C18" s="7">
        <v>0</v>
      </c>
    </row>
    <row r="19" spans="1:6">
      <c r="A19" s="31" t="s">
        <v>7</v>
      </c>
      <c r="B19" s="26"/>
      <c r="C19" s="18">
        <f>SUM(C13:C18)</f>
        <v>348007</v>
      </c>
    </row>
    <row r="20" spans="1:6">
      <c r="A20" s="31" t="s">
        <v>8</v>
      </c>
      <c r="B20" s="26"/>
      <c r="C20" s="8">
        <f>C12-C43</f>
        <v>4319280.54</v>
      </c>
    </row>
    <row r="21" spans="1:6" s="15" customFormat="1" ht="15.75" customHeight="1">
      <c r="A21" s="25" t="s">
        <v>9</v>
      </c>
      <c r="B21" s="26"/>
      <c r="C21" s="16"/>
    </row>
    <row r="22" spans="1:6" s="12" customFormat="1" ht="15.75" customHeight="1">
      <c r="A22" s="15">
        <v>1</v>
      </c>
      <c r="B22" s="9" t="s">
        <v>11</v>
      </c>
      <c r="C22" s="16">
        <f>C23+C24+C25+C26</f>
        <v>348007</v>
      </c>
    </row>
    <row r="23" spans="1:6" s="12" customFormat="1" ht="15.75" customHeight="1">
      <c r="B23" s="10" t="s">
        <v>24</v>
      </c>
      <c r="C23" s="17">
        <v>198000</v>
      </c>
    </row>
    <row r="24" spans="1:6" s="12" customFormat="1" ht="15.75" customHeight="1">
      <c r="B24" s="10" t="s">
        <v>40</v>
      </c>
      <c r="C24" s="17">
        <v>150000</v>
      </c>
    </row>
    <row r="25" spans="1:6" s="12" customFormat="1" ht="15.75" customHeight="1">
      <c r="B25" s="10" t="s">
        <v>34</v>
      </c>
      <c r="C25" s="17">
        <v>0</v>
      </c>
      <c r="F25" s="12" t="s">
        <v>39</v>
      </c>
    </row>
    <row r="26" spans="1:6" s="12" customFormat="1" ht="15.75" customHeight="1">
      <c r="B26" s="10" t="s">
        <v>14</v>
      </c>
      <c r="C26" s="17">
        <v>7</v>
      </c>
    </row>
    <row r="27" spans="1:6" s="12" customFormat="1" ht="15.75" customHeight="1">
      <c r="A27" s="12">
        <v>2</v>
      </c>
      <c r="B27" s="9" t="s">
        <v>25</v>
      </c>
      <c r="C27" s="16">
        <f>SUM(C28:C29)</f>
        <v>0</v>
      </c>
    </row>
    <row r="28" spans="1:6" s="12" customFormat="1" ht="15.75" customHeight="1">
      <c r="B28" s="10" t="s">
        <v>26</v>
      </c>
      <c r="C28" s="17">
        <v>0</v>
      </c>
    </row>
    <row r="29" spans="1:6" s="12" customFormat="1" ht="15.75" customHeight="1">
      <c r="B29" s="10" t="s">
        <v>27</v>
      </c>
      <c r="C29" s="17">
        <v>0</v>
      </c>
    </row>
    <row r="30" spans="1:6" s="15" customFormat="1" ht="15.75" customHeight="1">
      <c r="A30" s="15">
        <v>3</v>
      </c>
      <c r="B30" s="9" t="s">
        <v>37</v>
      </c>
      <c r="C30" s="16">
        <f>C31+C32</f>
        <v>0</v>
      </c>
    </row>
    <row r="31" spans="1:6" s="12" customFormat="1" ht="15.75" customHeight="1">
      <c r="B31" s="10" t="s">
        <v>38</v>
      </c>
      <c r="C31" s="17">
        <v>0</v>
      </c>
    </row>
    <row r="32" spans="1:6" s="12" customFormat="1" ht="15.75" customHeight="1">
      <c r="B32" s="10" t="s">
        <v>23</v>
      </c>
      <c r="C32" s="17">
        <v>0</v>
      </c>
    </row>
    <row r="33" spans="1:3" s="15" customFormat="1" ht="15.75" customHeight="1">
      <c r="A33" s="15">
        <v>4</v>
      </c>
      <c r="B33" s="9" t="s">
        <v>21</v>
      </c>
      <c r="C33" s="16">
        <v>0</v>
      </c>
    </row>
    <row r="34" spans="1:3" s="12" customFormat="1" ht="15.75" customHeight="1">
      <c r="B34" s="10" t="s">
        <v>22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f>SUM(C38:C42)</f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29</v>
      </c>
      <c r="C38" s="17">
        <v>0</v>
      </c>
    </row>
    <row r="39" spans="1:3" s="12" customFormat="1" ht="15.75" customHeight="1">
      <c r="B39" s="10" t="s">
        <v>30</v>
      </c>
      <c r="C39" s="17">
        <v>0</v>
      </c>
    </row>
    <row r="40" spans="1:3" s="12" customFormat="1" ht="15.75" customHeight="1">
      <c r="B40" s="10" t="s">
        <v>31</v>
      </c>
      <c r="C40" s="17">
        <v>0</v>
      </c>
    </row>
    <row r="41" spans="1:3" s="12" customFormat="1" ht="15.75" customHeight="1">
      <c r="B41" s="10" t="s">
        <v>32</v>
      </c>
      <c r="C41" s="17">
        <v>0</v>
      </c>
    </row>
    <row r="42" spans="1:3" s="12" customFormat="1" ht="15.75" customHeight="1">
      <c r="B42" s="10" t="s">
        <v>33</v>
      </c>
      <c r="C42" s="17">
        <v>0</v>
      </c>
    </row>
    <row r="43" spans="1:3" ht="15" customHeight="1">
      <c r="B43" s="13" t="s">
        <v>10</v>
      </c>
      <c r="C43" s="16">
        <f>C22+C27+C30+C33+C36</f>
        <v>348007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2023-11-08T06:31:02Z</dcterms:modified>
</cp:coreProperties>
</file>