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CGNJILANE\Desktop\"/>
    </mc:Choice>
  </mc:AlternateContent>
  <bookViews>
    <workbookView xWindow="0" yWindow="0" windowWidth="20460" windowHeight="759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C38" i="2" l="1"/>
  <c r="C34" i="2"/>
  <c r="C22" i="2"/>
  <c r="C31" i="2" l="1"/>
  <c r="C28" i="2" l="1"/>
  <c r="C12" i="2" l="1"/>
  <c r="C48" i="2"/>
</calcChain>
</file>

<file path=xl/sharedStrings.xml><?xml version="1.0" encoding="utf-8"?>
<sst xmlns="http://schemas.openxmlformats.org/spreadsheetml/2006/main" count="50" uniqueCount="44">
  <si>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</si>
  <si>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</si>
  <si>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</si>
  <si>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</si>
  <si>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</si>
  <si>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</si>
  <si>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</si>
  <si>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</si>
  <si>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</si>
  <si>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</si>
  <si>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</si>
  <si>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</si>
  <si>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</si>
  <si>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3.2. ПИД-7-2023</t>
  </si>
  <si>
    <t>ПРИЛИВ СРЕДСТАВА ОД РФЗО ПО УГОВОРУ 97 93056Т</t>
  </si>
  <si>
    <t>ПРИЛИВ СРЕДСТАВА ОД РФЗО ПО УГОВОРУ 97 11064</t>
  </si>
  <si>
    <t>ПРИЛИВ СРЕДСТАВА ОД РФЗО ПО УГОВОРУ 97 02O6Ц</t>
  </si>
  <si>
    <t>ПРИЛИВ СРЕДСТАВА ОД РФЗО ПО УГОВОРУ 97 9007Ц</t>
  </si>
  <si>
    <t>ПРИЛИВ СРЕДСТАВА ОД РФЗО ПО УГОВОРУ 97 0306Е</t>
  </si>
  <si>
    <t>ПРИЛИВ СРЕДСТАВА ОД РФЗО ПО УГОВОРУ 97 9307Е</t>
  </si>
  <si>
    <t>ПРИЛИВ СРЕДСТАВА ОД РФЗО ПО УГОВОРУ 97 9305Е</t>
  </si>
  <si>
    <t>ПРИЛИВ СРЕДСТАВА ОД РФЗО ПО УГОВОРУ 97 9307Д</t>
  </si>
  <si>
    <t>ЕНЕРГЕНТИ</t>
  </si>
  <si>
    <t>2.1. ПУЛС ОИЛ ДОО</t>
  </si>
  <si>
    <t>2.2. СЕКОС ДОО</t>
  </si>
  <si>
    <t>1.2. ЛАКИ РАЧУНАРИ, ВРАЊЕ</t>
  </si>
  <si>
    <t>1.3. ЕЛЕКТРОНСКИ ФАКУЛТЕТ</t>
  </si>
  <si>
    <t>1.1. МС-СОФТ ДОО, ВРАЊЕ</t>
  </si>
  <si>
    <t>5.1. ДАС СИСТЕМ ДОО, ВРАЊЕ</t>
  </si>
  <si>
    <t>5.2. МЕДИСАЛ ДОО</t>
  </si>
  <si>
    <t>5.3. НИКОМ АУТО ДОО</t>
  </si>
  <si>
    <t>5.4. МЕДИПРО МПМ ДОО</t>
  </si>
  <si>
    <t xml:space="preserve">5.5. ИПЦ СИСТЕМ </t>
  </si>
  <si>
    <t>5.5. ДМБ ДОО, РАНИЛУГ</t>
  </si>
  <si>
    <t>5.6. ЦАР БОХ</t>
  </si>
  <si>
    <t>1.4. ИСПЛАТА СИТНИХ РАЧУНА</t>
  </si>
  <si>
    <t>1.5 . МИНИСТАРСТВО ФИНАНСИЈА-УПРАВА ЗА ТРЕЗОР</t>
  </si>
  <si>
    <t>ЗАКУПНИНА</t>
  </si>
  <si>
    <t xml:space="preserve">3.1. ЗАКУПНИНА </t>
  </si>
  <si>
    <t>ЗДРАВСТВЕНА  ЗАШТИТА ПО УГОВОРУ</t>
  </si>
  <si>
    <t>4.1. ПЛАТА ПО УГОВОРУ</t>
  </si>
  <si>
    <t>4.1. ПИД-5-2023</t>
  </si>
  <si>
    <t>5.7. СУДСКЕ ТАКСЕ</t>
  </si>
  <si>
    <t>5.7. МАРКЕР 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</si>
</sst>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2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C20" sqref="C2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45217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24">
        <v>1551095.63</v>
      </c>
    </row>
    <row r="4" spans="1:6" x14ac:dyDescent="0.25">
      <c r="A4" s="3">
        <v>2</v>
      </c>
      <c r="B4" s="11" t="s">
        <v>14</v>
      </c>
      <c r="C4" s="4">
        <v>1303439.3600000001</v>
      </c>
    </row>
    <row r="5" spans="1:6" x14ac:dyDescent="0.25">
      <c r="A5" s="3">
        <v>3</v>
      </c>
      <c r="B5" s="11" t="s">
        <v>15</v>
      </c>
      <c r="C5" s="4">
        <v>848396</v>
      </c>
    </row>
    <row r="6" spans="1:6" x14ac:dyDescent="0.25">
      <c r="A6" s="3">
        <v>4</v>
      </c>
      <c r="B6" s="11" t="s">
        <v>16</v>
      </c>
      <c r="C6" s="4">
        <v>462876.62</v>
      </c>
    </row>
    <row r="7" spans="1:6" s="22" customFormat="1" x14ac:dyDescent="0.25">
      <c r="A7" s="6">
        <v>5</v>
      </c>
      <c r="B7" s="11" t="s">
        <v>17</v>
      </c>
      <c r="C7" s="4">
        <v>749814.34</v>
      </c>
    </row>
    <row r="8" spans="1:6" s="23" customFormat="1" x14ac:dyDescent="0.25">
      <c r="A8" s="6">
        <v>6</v>
      </c>
      <c r="B8" s="11" t="s">
        <v>18</v>
      </c>
      <c r="C8" s="4">
        <v>1095124.96</v>
      </c>
    </row>
    <row r="9" spans="1:6" s="23" customFormat="1" x14ac:dyDescent="0.25">
      <c r="A9" s="6">
        <v>7</v>
      </c>
      <c r="B9" s="11" t="s">
        <v>19</v>
      </c>
      <c r="C9" s="4">
        <v>1627375.04</v>
      </c>
    </row>
    <row r="10" spans="1:6" s="23" customFormat="1" x14ac:dyDescent="0.25">
      <c r="A10" s="6">
        <v>8</v>
      </c>
      <c r="B10" s="11" t="s">
        <v>20</v>
      </c>
      <c r="C10" s="4">
        <v>296500.03999999998</v>
      </c>
    </row>
    <row r="11" spans="1:6" s="23" customFormat="1" x14ac:dyDescent="0.25">
      <c r="A11" s="6">
        <v>9</v>
      </c>
      <c r="B11" s="11" t="s">
        <v>21</v>
      </c>
      <c r="C11" s="4">
        <v>368250</v>
      </c>
    </row>
    <row r="12" spans="1:6" x14ac:dyDescent="0.25">
      <c r="A12" s="29" t="s">
        <v>5</v>
      </c>
      <c r="B12" s="26"/>
      <c r="C12" s="8">
        <f>SUM(C3:C11)</f>
        <v>8302871.9900000002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7">
        <v>312958.18</v>
      </c>
    </row>
    <row r="15" spans="1:6" x14ac:dyDescent="0.25">
      <c r="A15" s="3">
        <v>2</v>
      </c>
      <c r="B15" s="14" t="s">
        <v>22</v>
      </c>
      <c r="C15" s="4">
        <v>1030566.11</v>
      </c>
      <c r="E15" s="5"/>
    </row>
    <row r="16" spans="1:6" s="19" customFormat="1" x14ac:dyDescent="0.25">
      <c r="A16" s="6">
        <v>3</v>
      </c>
      <c r="B16" s="10" t="s">
        <v>37</v>
      </c>
      <c r="C16" s="4">
        <v>41358.36</v>
      </c>
      <c r="E16" s="5"/>
    </row>
    <row r="17" spans="1:3" x14ac:dyDescent="0.25">
      <c r="A17" s="6">
        <v>4</v>
      </c>
      <c r="B17" s="10" t="s">
        <v>39</v>
      </c>
      <c r="C17" s="4">
        <v>1010455.39</v>
      </c>
    </row>
    <row r="18" spans="1:3" x14ac:dyDescent="0.25">
      <c r="A18" s="6">
        <v>5</v>
      </c>
      <c r="B18" s="10" t="s">
        <v>11</v>
      </c>
      <c r="C18" s="7">
        <v>898793.21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C12-C48</f>
        <v>5008740.74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C23+C24+C25+C26+C27</f>
        <v>312958.18</v>
      </c>
    </row>
    <row r="23" spans="1:3" s="12" customFormat="1" ht="15.75" customHeight="1" x14ac:dyDescent="0.25">
      <c r="B23" s="10" t="s">
        <v>27</v>
      </c>
      <c r="C23" s="17">
        <v>29309.59</v>
      </c>
    </row>
    <row r="24" spans="1:3" s="12" customFormat="1" ht="15.75" customHeight="1" x14ac:dyDescent="0.25">
      <c r="B24" s="10" t="s">
        <v>25</v>
      </c>
      <c r="C24" s="17">
        <v>30000</v>
      </c>
    </row>
    <row r="25" spans="1:3" s="12" customFormat="1" ht="15.75" customHeight="1" x14ac:dyDescent="0.25">
      <c r="B25" s="10" t="s">
        <v>26</v>
      </c>
      <c r="C25" s="17">
        <v>202751.59</v>
      </c>
    </row>
    <row r="26" spans="1:3" s="12" customFormat="1" ht="15.75" customHeight="1" x14ac:dyDescent="0.25">
      <c r="B26" s="10" t="s">
        <v>35</v>
      </c>
      <c r="C26" s="17">
        <v>50000</v>
      </c>
    </row>
    <row r="27" spans="1:3" s="12" customFormat="1" ht="15.75" customHeight="1" x14ac:dyDescent="0.25">
      <c r="B27" s="10" t="s">
        <v>36</v>
      </c>
      <c r="C27" s="17">
        <v>897</v>
      </c>
    </row>
    <row r="28" spans="1:3" s="12" customFormat="1" ht="15.75" customHeight="1" x14ac:dyDescent="0.25">
      <c r="A28" s="12">
        <v>2</v>
      </c>
      <c r="B28" s="9" t="s">
        <v>22</v>
      </c>
      <c r="C28" s="16">
        <f>SUM(C29:C30)</f>
        <v>1030566.1100000001</v>
      </c>
    </row>
    <row r="29" spans="1:3" s="12" customFormat="1" ht="15.75" customHeight="1" x14ac:dyDescent="0.25">
      <c r="B29" s="10" t="s">
        <v>23</v>
      </c>
      <c r="C29" s="17">
        <v>655607.52</v>
      </c>
    </row>
    <row r="30" spans="1:3" s="12" customFormat="1" ht="15.75" customHeight="1" x14ac:dyDescent="0.25">
      <c r="B30" s="10" t="s">
        <v>24</v>
      </c>
      <c r="C30" s="17">
        <v>374958.59</v>
      </c>
    </row>
    <row r="31" spans="1:3" s="15" customFormat="1" ht="15.75" customHeight="1" x14ac:dyDescent="0.25">
      <c r="A31" s="15">
        <v>3</v>
      </c>
      <c r="B31" s="9" t="s">
        <v>37</v>
      </c>
      <c r="C31" s="16">
        <f>C32+C33</f>
        <v>41358.36</v>
      </c>
    </row>
    <row r="32" spans="1:3" s="12" customFormat="1" ht="15.75" customHeight="1" x14ac:dyDescent="0.25">
      <c r="B32" s="10" t="s">
        <v>38</v>
      </c>
      <c r="C32" s="17">
        <v>35154.6</v>
      </c>
    </row>
    <row r="33" spans="1:3" s="12" customFormat="1" ht="15.75" customHeight="1" x14ac:dyDescent="0.25">
      <c r="B33" s="10" t="s">
        <v>13</v>
      </c>
      <c r="C33" s="17">
        <v>6203.76</v>
      </c>
    </row>
    <row r="34" spans="1:3" s="15" customFormat="1" ht="15.75" customHeight="1" x14ac:dyDescent="0.25">
      <c r="A34" s="15">
        <v>4</v>
      </c>
      <c r="B34" s="9" t="s">
        <v>39</v>
      </c>
      <c r="C34" s="16">
        <f>C35+C36</f>
        <v>1010455.3899999999</v>
      </c>
    </row>
    <row r="35" spans="1:3" s="15" customFormat="1" ht="15.75" customHeight="1" x14ac:dyDescent="0.25">
      <c r="B35" s="10" t="s">
        <v>40</v>
      </c>
      <c r="C35" s="16">
        <v>656168.06999999995</v>
      </c>
    </row>
    <row r="36" spans="1:3" s="12" customFormat="1" ht="15.75" customHeight="1" x14ac:dyDescent="0.25">
      <c r="B36" s="10" t="s">
        <v>41</v>
      </c>
      <c r="C36" s="4">
        <v>354287.32</v>
      </c>
    </row>
    <row r="37" spans="1:3" s="12" customFormat="1" ht="15.75" hidden="1" customHeight="1" x14ac:dyDescent="0.25">
      <c r="B37" s="10" t="s">
        <v>12</v>
      </c>
      <c r="C37" s="17">
        <v>0</v>
      </c>
    </row>
    <row r="38" spans="1:3" s="15" customFormat="1" ht="15.75" customHeight="1" x14ac:dyDescent="0.25">
      <c r="A38" s="15">
        <v>5</v>
      </c>
      <c r="B38" s="9" t="s">
        <v>11</v>
      </c>
      <c r="C38" s="16">
        <f>SUM(C39:C47)</f>
        <v>898793.21</v>
      </c>
    </row>
    <row r="39" spans="1:3" s="15" customFormat="1" ht="15.75" customHeight="1" x14ac:dyDescent="0.25">
      <c r="B39" s="10" t="s">
        <v>28</v>
      </c>
      <c r="C39" s="17">
        <v>90660</v>
      </c>
    </row>
    <row r="40" spans="1:3" s="12" customFormat="1" ht="14.25" customHeight="1" x14ac:dyDescent="0.25">
      <c r="B40" s="10" t="s">
        <v>29</v>
      </c>
      <c r="C40" s="17">
        <v>177120</v>
      </c>
    </row>
    <row r="41" spans="1:3" s="12" customFormat="1" ht="15.75" customHeight="1" x14ac:dyDescent="0.25">
      <c r="B41" s="10" t="s">
        <v>30</v>
      </c>
      <c r="C41" s="17">
        <v>231122.01</v>
      </c>
    </row>
    <row r="42" spans="1:3" s="12" customFormat="1" ht="15.75" customHeight="1" x14ac:dyDescent="0.25">
      <c r="B42" s="10" t="s">
        <v>31</v>
      </c>
      <c r="C42" s="17">
        <v>144400</v>
      </c>
    </row>
    <row r="43" spans="1:3" s="12" customFormat="1" ht="15.75" customHeight="1" x14ac:dyDescent="0.25">
      <c r="B43" s="10" t="s">
        <v>32</v>
      </c>
      <c r="C43" s="17">
        <v>37000</v>
      </c>
    </row>
    <row r="44" spans="1:3" s="12" customFormat="1" ht="15.75" customHeight="1" x14ac:dyDescent="0.25">
      <c r="B44" s="10" t="s">
        <v>33</v>
      </c>
      <c r="C44" s="17">
        <v>49730</v>
      </c>
    </row>
    <row r="45" spans="1:3" s="12" customFormat="1" ht="15.75" customHeight="1" x14ac:dyDescent="0.25">
      <c r="B45" s="10" t="s">
        <v>34</v>
      </c>
      <c r="C45" s="17">
        <v>82072.2</v>
      </c>
    </row>
    <row r="46" spans="1:3" s="12" customFormat="1" ht="15.75" customHeight="1" x14ac:dyDescent="0.25">
      <c r="B46" s="10" t="s">
        <v>43</v>
      </c>
      <c r="C46" s="17">
        <v>14268</v>
      </c>
    </row>
    <row r="47" spans="1:3" s="12" customFormat="1" ht="15.75" customHeight="1" x14ac:dyDescent="0.25">
      <c r="B47" s="10" t="s">
        <v>42</v>
      </c>
      <c r="C47" s="17">
        <v>72421</v>
      </c>
    </row>
    <row r="48" spans="1:3" ht="15" customHeight="1" x14ac:dyDescent="0.25">
      <c r="B48" s="13" t="s">
        <v>10</v>
      </c>
      <c r="C48" s="16">
        <f>C22+C28+C31+C34+C38</f>
        <v>3294131.25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ZCGNJILANE</cp:lastModifiedBy>
  <cp:lastPrinted>2023-07-20T05:40:09Z</cp:lastPrinted>
  <dcterms:created xsi:type="dcterms:W3CDTF">2006-09-16T00:00:00Z</dcterms:created>
  <dcterms:modified xsi:type="dcterms:W3CDTF">2023-10-19T07:20:02Z</dcterms:modified>
</cp:coreProperties>
</file>