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<sst xmlns="http://schemas.openxmlformats.org/spreadsheetml/2006/main" count="66" uniqueCount="62">
  <si>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</si>
  <si>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</si>
  <si>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</si>
  <si>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</si>
  <si>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</si>
  <si>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</si>
  <si>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</si>
  <si>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</si>
  <si>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</si>
  <si>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</si>
  <si>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</si>
  <si>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</si>
  <si>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</si>
  <si>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</si>
  <si>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</si>
  <si>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</si>
  <si>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</si>
  <si>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</si>
  <si>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</si>
  <si>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</si>
  <si>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</si>
  <si>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</si>
  <si>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</si>
  <si>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</si>
  <si>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</si>
  <si>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</si>
  <si>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</si>
  <si>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</si>
  <si>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</si>
  <si>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</si>
  <si>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</si>
  <si>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</si>
  <si>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</si>
  <si>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</si>
  <si>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</si>
  <si>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</si>
  <si>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6.5. ПИД-11-2022</t>
  </si>
  <si>
    <t>6.4. ПИД-11-2022</t>
  </si>
  <si>
    <t>6.3. ПИД-12-2022</t>
  </si>
  <si>
    <t>6.2. ПИД-12-2022</t>
  </si>
  <si>
    <t>5.2. ПЛАТА ЗА 11/2022-2. ПЛАТА 12/2022-1</t>
  </si>
  <si>
    <t>5.8.УПЛАТА КРЕДИТА</t>
  </si>
  <si>
    <t>ИСХРАНА</t>
  </si>
  <si>
    <t>1.3. ПРИЗМА ТРЕЈД ДОО НИШ</t>
  </si>
  <si>
    <t>ПРИЛИВ СРЕДСТАВА ОД РФЗО ПО УГОВОРУ 97 0307Д</t>
  </si>
  <si>
    <t>ПРИЛИВ СРЕДСТАВА ОД РФЗО ПО УГОВОРУ 97 9306Ц</t>
  </si>
  <si>
    <t>ПРИЛИВ СРЕДСТАВА ОД РФЗО ПО УГОВОРУ 97 9307Ц</t>
  </si>
  <si>
    <t>ПРИЛИВ СРЕДСТАВА ОД РФЗО ПО УГОВОРУ 97 1106A</t>
  </si>
  <si>
    <t>ПРИЛИВ СРЕДСТАВА ОД РФЗО ПО УГОВОРУ 97 0205A</t>
  </si>
  <si>
    <t>ПРИЛИВ СРЕДСТАВА ОД РФЗО ПО УГОВОРУ 97 9007A</t>
  </si>
  <si>
    <t>ПРИЛИВ СРЕДСТАВА ОД РФЗО ПО УГОВОРУ ЗА 2023</t>
  </si>
  <si>
    <t>ПЛАТА</t>
  </si>
  <si>
    <t>1.1. ПЛАВА ЗВЕЗДА 49 СТРАЖА</t>
  </si>
  <si>
    <t>1.2. ПЛАВА ЗВЕЗДА 49 СТРАЖА</t>
  </si>
  <si>
    <t>2.1. БУЏЕТСКИ ФОНД ЗА ОСОБЕ СА ИНВАЛИДИТЕТОМ</t>
  </si>
  <si>
    <t>ПРИЛИВ СРЕДСТАВА ОД РФЗО ПО УГОВОРУ 97 2737Б</t>
  </si>
  <si>
    <t>2.2. АДВОКАТСКЕ УСЛУГЕ</t>
  </si>
  <si>
    <t>10,01,2023</t>
  </si>
  <si>
    <t>БОЛОВАЊЕ</t>
  </si>
  <si>
    <t>3.1. БОЛОВАЊЕ ЗА 11/2022</t>
  </si>
  <si>
    <t>3.2. ПИД-11-2022</t>
  </si>
  <si>
    <t>4.1. ИСПЛАТА СИТНИХ РАЧУНА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</si>
</sst>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7" zoomScaleNormal="100" workbookViewId="0">
      <selection activeCell="C33" sqref="C33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5556027.6899999967</v>
      </c>
    </row>
    <row r="4" spans="1:6" x14ac:dyDescent="0.25">
      <c r="A4" s="3">
        <v>2</v>
      </c>
      <c r="B4" s="11" t="s">
        <v>50</v>
      </c>
      <c r="C4" s="4">
        <v>0</v>
      </c>
    </row>
    <row r="5" spans="1:6" x14ac:dyDescent="0.25">
      <c r="A5" s="3">
        <v>3</v>
      </c>
      <c r="B5" s="11" t="s">
        <v>47</v>
      </c>
      <c r="C5" s="4">
        <v>0</v>
      </c>
    </row>
    <row r="6" spans="1:6" x14ac:dyDescent="0.25">
      <c r="A6" s="3">
        <v>4</v>
      </c>
      <c r="B6" s="11" t="s">
        <v>48</v>
      </c>
      <c r="C6" s="4">
        <v>0</v>
      </c>
    </row>
    <row r="7" spans="1:6" s="22" customFormat="1" x14ac:dyDescent="0.25">
      <c r="A7" s="6">
        <v>5</v>
      </c>
      <c r="B7" s="11" t="s">
        <v>49</v>
      </c>
      <c r="C7" s="4">
        <v>0</v>
      </c>
    </row>
    <row r="8" spans="1:6" s="23" customFormat="1" x14ac:dyDescent="0.25">
      <c r="A8" s="6">
        <v>6</v>
      </c>
      <c r="B8" s="11" t="s">
        <v>44</v>
      </c>
      <c r="C8" s="4">
        <v>0</v>
      </c>
    </row>
    <row r="9" spans="1:6" s="23" customFormat="1" x14ac:dyDescent="0.25">
      <c r="A9" s="6">
        <v>7</v>
      </c>
      <c r="B9" s="11" t="s">
        <v>45</v>
      </c>
      <c r="C9" s="4">
        <v>0</v>
      </c>
    </row>
    <row r="10" spans="1:6" s="23" customFormat="1" x14ac:dyDescent="0.25">
      <c r="A10" s="6">
        <v>8</v>
      </c>
      <c r="B10" s="11" t="s">
        <v>46</v>
      </c>
      <c r="C10" s="4">
        <v>0</v>
      </c>
    </row>
    <row r="11" spans="1:6" s="23" customFormat="1" x14ac:dyDescent="0.25">
      <c r="A11" s="6">
        <v>9</v>
      </c>
      <c r="B11" s="11" t="s">
        <v>55</v>
      </c>
      <c r="C11" s="4">
        <v>220641.71</v>
      </c>
    </row>
    <row r="12" spans="1:6" x14ac:dyDescent="0.25">
      <c r="A12" s="29" t="s">
        <v>5</v>
      </c>
      <c r="B12" s="26"/>
      <c r="C12" s="8">
        <f>SUM(C3:C11)</f>
        <v>5776669.3999999966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58</v>
      </c>
      <c r="C15" s="4">
        <v>220641.71</v>
      </c>
      <c r="E15" s="5"/>
    </row>
    <row r="16" spans="1:6" s="19" customFormat="1" x14ac:dyDescent="0.25">
      <c r="A16" s="6">
        <v>3</v>
      </c>
      <c r="B16" s="10" t="s">
        <v>42</v>
      </c>
      <c r="C16" s="4">
        <v>0</v>
      </c>
      <c r="E16" s="5"/>
    </row>
    <row r="17" spans="1:3" x14ac:dyDescent="0.25">
      <c r="A17" s="6">
        <v>4</v>
      </c>
      <c r="B17" s="10" t="s">
        <v>31</v>
      </c>
      <c r="C17" s="4">
        <v>0</v>
      </c>
    </row>
    <row r="18" spans="1:3" x14ac:dyDescent="0.25">
      <c r="A18" s="6">
        <v>5</v>
      </c>
      <c r="B18" s="10" t="s">
        <v>11</v>
      </c>
      <c r="C18" s="7">
        <v>90000</v>
      </c>
    </row>
    <row r="19" spans="1:3" x14ac:dyDescent="0.25">
      <c r="A19" s="31" t="s">
        <v>7</v>
      </c>
      <c r="B19" s="26"/>
      <c r="C19" s="18">
        <f>C14+C15+C16+C17+C18</f>
        <v>310641.70999999996</v>
      </c>
    </row>
    <row r="20" spans="1:3" x14ac:dyDescent="0.25">
      <c r="A20" s="31" t="s">
        <v>8</v>
      </c>
      <c r="B20" s="26"/>
      <c r="C20" s="8">
        <f>C12-C63</f>
        <v>5466027.6899999967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31</v>
      </c>
      <c r="C22" s="16">
        <f>C23+C24+C25+C26</f>
        <v>0</v>
      </c>
    </row>
    <row r="23" spans="1:3" s="12" customFormat="1" ht="15.75" customHeight="1" x14ac:dyDescent="0.25">
      <c r="B23" s="10" t="s">
        <v>52</v>
      </c>
      <c r="C23" s="17">
        <v>0</v>
      </c>
    </row>
    <row r="24" spans="1:3" s="12" customFormat="1" ht="15.75" customHeight="1" x14ac:dyDescent="0.25">
      <c r="B24" s="10" t="s">
        <v>53</v>
      </c>
      <c r="C24" s="17">
        <v>0</v>
      </c>
    </row>
    <row r="25" spans="1:3" s="12" customFormat="1" ht="15.75" customHeight="1" x14ac:dyDescent="0.25">
      <c r="B25" s="10" t="s">
        <v>43</v>
      </c>
      <c r="C25" s="17">
        <v>0</v>
      </c>
    </row>
    <row r="26" spans="1:3" s="12" customFormat="1" ht="15.75" customHeight="1" x14ac:dyDescent="0.25">
      <c r="B26" s="10" t="s">
        <v>32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0</v>
      </c>
    </row>
    <row r="28" spans="1:3" s="12" customFormat="1" ht="15.75" customHeight="1" x14ac:dyDescent="0.25">
      <c r="B28" s="10" t="s">
        <v>54</v>
      </c>
      <c r="C28" s="17">
        <v>0</v>
      </c>
    </row>
    <row r="29" spans="1:3" s="12" customFormat="1" ht="15.75" customHeight="1" x14ac:dyDescent="0.25">
      <c r="B29" s="10" t="s">
        <v>56</v>
      </c>
      <c r="C29" s="17">
        <v>0</v>
      </c>
    </row>
    <row r="30" spans="1:3" s="15" customFormat="1" ht="15.75" customHeight="1" x14ac:dyDescent="0.25">
      <c r="A30" s="15">
        <v>3</v>
      </c>
      <c r="B30" s="9" t="s">
        <v>58</v>
      </c>
      <c r="C30" s="16">
        <f>C31+C32</f>
        <v>220641.71</v>
      </c>
    </row>
    <row r="31" spans="1:3" s="12" customFormat="1" ht="15.75" customHeight="1" x14ac:dyDescent="0.25">
      <c r="B31" s="10" t="s">
        <v>59</v>
      </c>
      <c r="C31" s="17">
        <v>136491.51999999999</v>
      </c>
    </row>
    <row r="32" spans="1:3" s="12" customFormat="1" ht="15.75" customHeight="1" x14ac:dyDescent="0.25">
      <c r="B32" s="10" t="s">
        <v>60</v>
      </c>
      <c r="C32" s="17">
        <v>84150.19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90000</v>
      </c>
    </row>
    <row r="34" spans="1:3" s="12" customFormat="1" ht="15.75" customHeight="1" x14ac:dyDescent="0.25">
      <c r="B34" s="10" t="s">
        <v>61</v>
      </c>
      <c r="C34" s="17">
        <v>90000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51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40</v>
      </c>
      <c r="C38" s="17">
        <v>0</v>
      </c>
    </row>
    <row r="39" spans="1:3" s="12" customFormat="1" ht="15.75" customHeight="1" x14ac:dyDescent="0.25">
      <c r="B39" s="10" t="s">
        <v>33</v>
      </c>
      <c r="C39" s="17">
        <v>0</v>
      </c>
    </row>
    <row r="40" spans="1:3" s="12" customFormat="1" ht="15.75" customHeight="1" x14ac:dyDescent="0.25">
      <c r="B40" s="10" t="s">
        <v>34</v>
      </c>
      <c r="C40" s="17">
        <v>0</v>
      </c>
    </row>
    <row r="41" spans="1:3" s="12" customFormat="1" ht="15.75" customHeight="1" x14ac:dyDescent="0.25">
      <c r="B41" s="10" t="s">
        <v>35</v>
      </c>
      <c r="C41" s="17">
        <v>0</v>
      </c>
    </row>
    <row r="42" spans="1:3" s="12" customFormat="1" ht="15.75" customHeight="1" x14ac:dyDescent="0.25">
      <c r="B42" s="10" t="s">
        <v>26</v>
      </c>
      <c r="C42" s="17">
        <v>0</v>
      </c>
    </row>
    <row r="43" spans="1:3" s="12" customFormat="1" ht="15.75" customHeight="1" x14ac:dyDescent="0.25">
      <c r="B43" s="10" t="s">
        <v>27</v>
      </c>
      <c r="C43" s="17">
        <v>0</v>
      </c>
    </row>
    <row r="44" spans="1:3" s="12" customFormat="1" ht="15.75" customHeight="1" x14ac:dyDescent="0.25">
      <c r="B44" s="24" t="s">
        <v>41</v>
      </c>
      <c r="C44" s="17">
        <v>0</v>
      </c>
    </row>
    <row r="45" spans="1:3" s="12" customFormat="1" ht="15.75" customHeight="1" x14ac:dyDescent="0.25">
      <c r="B45" s="10" t="s">
        <v>28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29</v>
      </c>
      <c r="C57" s="17">
        <v>0</v>
      </c>
    </row>
    <row r="58" spans="2:3" s="12" customFormat="1" ht="15.75" customHeight="1" x14ac:dyDescent="0.25">
      <c r="B58" s="10" t="s">
        <v>30</v>
      </c>
      <c r="C58" s="17">
        <v>0</v>
      </c>
    </row>
    <row r="59" spans="2:3" s="12" customFormat="1" ht="15.75" customHeight="1" x14ac:dyDescent="0.25">
      <c r="B59" s="10" t="s">
        <v>39</v>
      </c>
      <c r="C59" s="17">
        <v>0</v>
      </c>
    </row>
    <row r="60" spans="2:3" s="12" customFormat="1" ht="15.75" customHeight="1" x14ac:dyDescent="0.25">
      <c r="B60" s="10" t="s">
        <v>38</v>
      </c>
      <c r="C60" s="17">
        <v>0</v>
      </c>
    </row>
    <row r="61" spans="2:3" s="12" customFormat="1" ht="15.75" customHeight="1" x14ac:dyDescent="0.25">
      <c r="B61" s="10" t="s">
        <v>37</v>
      </c>
      <c r="C61" s="17">
        <v>0</v>
      </c>
    </row>
    <row r="62" spans="2:3" s="12" customFormat="1" ht="15.75" customHeight="1" x14ac:dyDescent="0.25">
      <c r="B62" s="10" t="s">
        <v>36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310641.70999999996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2023-01-11T06:45:53Z</dcterms:modified>
</cp:coreProperties>
</file>