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<sst xmlns="http://schemas.openxmlformats.org/spreadsheetml/2006/main" count="66" uniqueCount="61">
  <si>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</si>
  <si>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</si>
  <si>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</si>
  <si>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</si>
  <si>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</si>
  <si>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</si>
  <si>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</si>
  <si>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</si>
  <si>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</si>
  <si>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</si>
  <si>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</si>
  <si>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</si>
  <si>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</si>
  <si>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</si>
  <si>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</si>
  <si>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</si>
  <si>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</si>
  <si>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</si>
  <si>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</si>
  <si>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</si>
  <si>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</si>
  <si>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</si>
  <si>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</si>
  <si>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</si>
  <si>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</si>
  <si>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</si>
  <si>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</si>
  <si>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</si>
  <si>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</si>
  <si>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</si>
  <si>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</si>
  <si>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</si>
  <si>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</si>
  <si>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2.2.  ИСПЛАТА СИТНИХ РАЧУНА</t>
  </si>
  <si>
    <t>ПОВРАЋАЈ СРЕДСТАВА НЕНАД ГВОЗДЕНОВИЋ ПР.ИЗВРШИТЕЉ</t>
  </si>
  <si>
    <t>ЕНЕРГЕНТИ</t>
  </si>
  <si>
    <t>1.1.ПУЛС ОИЛ ДОО ШИЛОВО</t>
  </si>
  <si>
    <t>1.2.ПУЛС ОИЛ ДОО ШИЛОВО</t>
  </si>
  <si>
    <t>1.3.СЕКОС ДОО ЖЕРОВНИЦА - ЗВЕЧАН</t>
  </si>
  <si>
    <t>1.4.СЕКОС ДОО ЖЕРОВНИЦА - ЗВЕЧАН</t>
  </si>
  <si>
    <t>4.1. ИОСИ-10-2022</t>
  </si>
  <si>
    <t>ПРИЛИВ СРЕДСТАВА ОД РФЗО ПО УГОВОРУ 97 0207E</t>
  </si>
  <si>
    <t>ПРИЛИВ СРЕДСТАВА ОД РФЗО ПО УГОВОРУ 97 1106E</t>
  </si>
  <si>
    <t>ПРИЛИВ СРЕДСТАВА ОД РФЗО ПО УГОВОРУ 97 9005E</t>
  </si>
  <si>
    <t>14,11,2022</t>
  </si>
  <si>
    <t>5.2. ПРИЗМА ТРЕЈД ДОО НИШ МБ 17534823   ПИБ 103224826</t>
  </si>
  <si>
    <t>5.3. ПРИЗМА ТРЕЈД ДОО НИШ МБ 17534823   ПИБ 103224826</t>
  </si>
  <si>
    <t>5.4. ПРИЗМА ТРЕЈД ДОО НИШ МБ 17534823   ПИБ 103224826</t>
  </si>
  <si>
    <t>5.5. ПРИЗМА ТРЕЈД ДОО НИШ МБ 17534823   ПИБ 103224826</t>
  </si>
  <si>
    <t>5.6. ПРИЗМА ТРЕЈД ДОО НИШ МБ 17534823   ПИБ 103224826</t>
  </si>
  <si>
    <t>5.7. ПРИЗМА ТРЕЈД ДОО НИШ МБ 17534823   ПИБ 103224826</t>
  </si>
  <si>
    <t>5.8. ПРИЗМА ТРЕЈД ДОО НИШ МБ 17534823   ПИБ 103224826</t>
  </si>
  <si>
    <t>5.9. ПРИЗМА ТРЕЈД ДОО НИШ МБ 17534823   ПИБ 103224826</t>
  </si>
  <si>
    <t>6.0. ПРИЗМА ТРЕЈД ДОО НИШ МБ 17534823   ПИБ 103224826</t>
  </si>
  <si>
    <t>6.1. ПРИЗМА ТРЕЈД ДОО НИШ МБ 17534823   ПИБ 103224826</t>
  </si>
  <si>
    <t>6.2. ПРИЗМА ТРЕЈД ДОО НИШ МБ 17534823   ПИБ 103224826</t>
  </si>
  <si>
    <t>6.3. ПРИЗМА ТРЕЈД ДОО НИШ МБ 17534823   ПИБ 103224826</t>
  </si>
  <si>
    <t>6.4. ЈУНИКОМ ДОО НИШ  МБ 07445849  ПИБ 100219473</t>
  </si>
  <si>
    <t>6.5. ЈУНИКОМ ДОО НИШ  МБ 07445849  ПИБ 100219473</t>
  </si>
  <si>
    <t>3.2. МЕДИЦИНСКИ ФАКУЛТЕТ БЕОГРАД ЈБКЈ 02260  ПИБ  100221404</t>
  </si>
  <si>
    <t>ПРИЛИВ СРЕДСТАВА ОД РФЗО ПО УГОВОРУ 97 03064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</si>
</sst>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7" sqref="C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44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5856699.8500000006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42</v>
      </c>
      <c r="C5" s="4">
        <v>0</v>
      </c>
    </row>
    <row r="6" spans="1:6" x14ac:dyDescent="0.25">
      <c r="A6" s="3">
        <v>4</v>
      </c>
      <c r="B6" s="11" t="s">
        <v>41</v>
      </c>
      <c r="C6" s="4">
        <v>0</v>
      </c>
    </row>
    <row r="7" spans="1:6" s="22" customFormat="1" x14ac:dyDescent="0.25">
      <c r="A7" s="6">
        <v>5</v>
      </c>
      <c r="B7" s="11" t="s">
        <v>43</v>
      </c>
      <c r="C7" s="4">
        <v>0</v>
      </c>
    </row>
    <row r="8" spans="1:6" s="23" customFormat="1" x14ac:dyDescent="0.25">
      <c r="A8" s="6">
        <v>6</v>
      </c>
      <c r="B8" s="11" t="s">
        <v>60</v>
      </c>
      <c r="C8" s="4">
        <v>1713547.2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34</v>
      </c>
      <c r="C11" s="4">
        <v>0</v>
      </c>
    </row>
    <row r="12" spans="1:6" x14ac:dyDescent="0.25">
      <c r="A12" s="29" t="s">
        <v>5</v>
      </c>
      <c r="B12" s="26"/>
      <c r="C12" s="8">
        <f>SUM(C3:C11)</f>
        <v>7570247.0500000007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1713547.2</v>
      </c>
      <c r="E16" s="5"/>
    </row>
    <row r="17" spans="1:3" x14ac:dyDescent="0.25">
      <c r="A17" s="6">
        <v>4</v>
      </c>
      <c r="B17" s="10" t="s">
        <v>16</v>
      </c>
      <c r="C17" s="4">
        <v>106849.99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f>C14+C15+C16+C17+C18</f>
        <v>1820397.19</v>
      </c>
    </row>
    <row r="20" spans="1:3" x14ac:dyDescent="0.25">
      <c r="A20" s="31" t="s">
        <v>8</v>
      </c>
      <c r="B20" s="26"/>
      <c r="C20" s="8">
        <f>C12-C63</f>
        <v>5749849.8600000013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35</v>
      </c>
      <c r="C22" s="16">
        <f>C23+C24+C25+C26</f>
        <v>0</v>
      </c>
    </row>
    <row r="23" spans="1:3" s="12" customFormat="1" ht="15.75" customHeight="1" x14ac:dyDescent="0.25">
      <c r="B23" s="10" t="s">
        <v>36</v>
      </c>
      <c r="C23" s="17">
        <v>0</v>
      </c>
    </row>
    <row r="24" spans="1:3" s="12" customFormat="1" ht="15.75" customHeight="1" x14ac:dyDescent="0.25">
      <c r="B24" s="10" t="s">
        <v>37</v>
      </c>
      <c r="C24" s="17">
        <v>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39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41849.99</v>
      </c>
    </row>
    <row r="28" spans="1:3" s="12" customFormat="1" ht="15.75" customHeight="1" x14ac:dyDescent="0.25">
      <c r="B28" s="10" t="s">
        <v>32</v>
      </c>
      <c r="C28" s="17">
        <v>41849.99</v>
      </c>
    </row>
    <row r="29" spans="1:3" s="12" customFormat="1" ht="15.75" customHeight="1" x14ac:dyDescent="0.25">
      <c r="B29" s="10" t="s">
        <v>33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65000</v>
      </c>
    </row>
    <row r="31" spans="1:3" s="12" customFormat="1" ht="15.75" customHeight="1" x14ac:dyDescent="0.25">
      <c r="B31" s="10" t="s">
        <v>40</v>
      </c>
      <c r="C31" s="17">
        <v>0</v>
      </c>
    </row>
    <row r="32" spans="1:3" s="12" customFormat="1" ht="15.75" customHeight="1" x14ac:dyDescent="0.25">
      <c r="B32" s="10" t="s">
        <v>59</v>
      </c>
      <c r="C32" s="17">
        <v>65000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</f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14</v>
      </c>
      <c r="C36" s="16">
        <f>C38+C39+C40+C41+C42+C43+C44+C45+C57+C58+C59+C60+C61+C62</f>
        <v>1713547.2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45</v>
      </c>
      <c r="C38" s="17">
        <v>16280</v>
      </c>
    </row>
    <row r="39" spans="1:3" s="12" customFormat="1" ht="15.75" customHeight="1" x14ac:dyDescent="0.25">
      <c r="B39" s="10" t="s">
        <v>46</v>
      </c>
      <c r="C39" s="17">
        <v>14580</v>
      </c>
    </row>
    <row r="40" spans="1:3" s="12" customFormat="1" ht="15.75" customHeight="1" x14ac:dyDescent="0.25">
      <c r="B40" s="10" t="s">
        <v>47</v>
      </c>
      <c r="C40" s="17">
        <v>144264</v>
      </c>
    </row>
    <row r="41" spans="1:3" s="12" customFormat="1" ht="15.75" customHeight="1" x14ac:dyDescent="0.25">
      <c r="B41" s="10" t="s">
        <v>48</v>
      </c>
      <c r="C41" s="17">
        <v>220638</v>
      </c>
    </row>
    <row r="42" spans="1:3" s="12" customFormat="1" ht="15.75" customHeight="1" x14ac:dyDescent="0.25">
      <c r="B42" s="10" t="s">
        <v>49</v>
      </c>
      <c r="C42" s="17">
        <v>665496</v>
      </c>
    </row>
    <row r="43" spans="1:3" s="12" customFormat="1" ht="15.75" customHeight="1" x14ac:dyDescent="0.25">
      <c r="B43" s="10" t="s">
        <v>50</v>
      </c>
      <c r="C43" s="17">
        <v>165986.4</v>
      </c>
    </row>
    <row r="44" spans="1:3" s="12" customFormat="1" ht="15.75" customHeight="1" x14ac:dyDescent="0.25">
      <c r="B44" s="24" t="s">
        <v>51</v>
      </c>
      <c r="C44" s="17">
        <v>90984</v>
      </c>
    </row>
    <row r="45" spans="1:3" s="12" customFormat="1" ht="15.75" customHeight="1" x14ac:dyDescent="0.25">
      <c r="B45" s="10" t="s">
        <v>52</v>
      </c>
      <c r="C45" s="17">
        <v>84700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53</v>
      </c>
      <c r="C57" s="17">
        <v>20460</v>
      </c>
    </row>
    <row r="58" spans="2:3" s="12" customFormat="1" ht="15.75" customHeight="1" x14ac:dyDescent="0.25">
      <c r="B58" s="10" t="s">
        <v>54</v>
      </c>
      <c r="C58" s="17">
        <v>37296</v>
      </c>
    </row>
    <row r="59" spans="2:3" s="12" customFormat="1" ht="15.75" customHeight="1" x14ac:dyDescent="0.25">
      <c r="B59" s="10" t="s">
        <v>55</v>
      </c>
      <c r="C59" s="17">
        <v>56184</v>
      </c>
    </row>
    <row r="60" spans="2:3" s="12" customFormat="1" ht="15.75" customHeight="1" x14ac:dyDescent="0.25">
      <c r="B60" s="10" t="s">
        <v>56</v>
      </c>
      <c r="C60" s="17">
        <v>4438.8</v>
      </c>
    </row>
    <row r="61" spans="2:3" s="12" customFormat="1" ht="15.75" customHeight="1" x14ac:dyDescent="0.25">
      <c r="B61" s="10" t="s">
        <v>57</v>
      </c>
      <c r="C61" s="17">
        <v>96120</v>
      </c>
    </row>
    <row r="62" spans="2:3" s="12" customFormat="1" ht="15.75" customHeight="1" x14ac:dyDescent="0.25">
      <c r="B62" s="10" t="s">
        <v>58</v>
      </c>
      <c r="C62" s="17">
        <v>96120</v>
      </c>
    </row>
    <row r="63" spans="2:3" ht="15" customHeight="1" x14ac:dyDescent="0.25">
      <c r="B63" s="13" t="s">
        <v>10</v>
      </c>
      <c r="C63" s="16">
        <f>C22+C27+C30+C33+C36</f>
        <v>1820397.19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2022-11-15T07:16:15Z</dcterms:modified>
</cp:coreProperties>
</file>