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3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2" l="1"/>
  <c r="C22" i="2" l="1"/>
  <c r="C26" i="2"/>
  <c r="C35" i="2"/>
  <c r="C29" i="2"/>
  <c r="C46" i="2" l="1"/>
  <c r="C12" i="2"/>
  <c r="C20" i="2" l="1"/>
</calcChain>
</file>

<file path=xl/sharedStrings.xml><?xml version="1.0" encoding="utf-8"?>
<sst xmlns="http://schemas.openxmlformats.org/spreadsheetml/2006/main" count="49" uniqueCount="46">
  <si>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</si>
  <si>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</si>
  <si>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</si>
  <si>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</si>
  <si>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</si>
  <si>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</si>
  <si>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</si>
  <si>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</si>
  <si>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</si>
  <si>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</si>
  <si>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</si>
  <si>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</si>
  <si>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ИСХРАНА БОЛЕСНИКА</t>
  </si>
  <si>
    <t>ПЛАЋЕНИ ТРОШКОВИ ПО УГОВОРУ ЗА 2022</t>
  </si>
  <si>
    <t>ПРИЛИВ СРЕДСТАВА ОД РФЗО ПО УГОВОРУ ЗА 2022 ГОДИНУ ПЛАТЕ</t>
  </si>
  <si>
    <t>САНИТЕТСКИ МЕДИЦИНСКИ ПОТРОШНИ МАТЕРИЈАЛ</t>
  </si>
  <si>
    <t>5.5. Универзитет у Нишу Електронски факултет у Нишу</t>
  </si>
  <si>
    <t>5.6. Универзитет у Нишу Електронски факултет у Нишу</t>
  </si>
  <si>
    <t>ПЛАТА</t>
  </si>
  <si>
    <t>ПОВРАЋАЈ СРЕДСТАВА ЗА ПЛАТЕ</t>
  </si>
  <si>
    <t>ПРИЛИВ СРЕДСТАВА ОД РФЗО ПО УГОВОРУ 97 781206А</t>
  </si>
  <si>
    <t>ПРИЛИВ СРЕДСТАВА ОД РФЗО ПО УГОВОРУ 97 691207А</t>
  </si>
  <si>
    <t>4.2. ПРВИ ОСНОВНИ СУД У БЕОГРАДУ-СУДСКЕ ТАКСЕ-ТАКСА НА ЖАЛБУ</t>
  </si>
  <si>
    <t>1.1. МИНИСТАРСТВО ФИНАНСИЈА-УПРАВА ЗА ТРЕЗОР 840-682661-09</t>
  </si>
  <si>
    <t>1.2. МИНИСТАРСТВО ФИНАНСИЈА-УПРАВА ЗА ТРЕЗОР 840-682661-09</t>
  </si>
  <si>
    <t>ПУТНИ ТРОШКОВИ</t>
  </si>
  <si>
    <t>2.1. ПУТНИ ТРОШКОВИ ЗА 12/2021</t>
  </si>
  <si>
    <t>2.2. ПИД-12-2021</t>
  </si>
  <si>
    <t>1.3. ИСПЛАТА СИТНИХ РАЧУНА</t>
  </si>
  <si>
    <t>ПРИЛИВ СРЕДСТАВА ОД РФЗО ПО УГОВОРУ 97 900105Б</t>
  </si>
  <si>
    <t>ПРИЛИВ СРЕДСТАВА ОД РФЗО ПО УГОВОРУ 97 810106Б</t>
  </si>
  <si>
    <t>ПРИЛИВ СРЕДСТАВА ОД РФЗО ПО УГОВОРУ 97 720107Б</t>
  </si>
  <si>
    <t>4.1.ПЛАВА ЗВЕЗДА ДОО 79 СТРАЖА</t>
  </si>
  <si>
    <t>ПРИЛИВ СРЕДСТАВА ОД РФЗО ПО УГОВОРУ 97 871205A</t>
  </si>
  <si>
    <t>3.1.ПО УГОВОРУ ЗА 2/2022-А</t>
  </si>
  <si>
    <t>3.2. МФ. ПУ-ОБЈЕДИНЊЕНА НАПЛАТА ПОРЕЗА И ДОПРИНОСА-БЕОГРАД</t>
  </si>
  <si>
    <t>6.0.  МФ. ПУ-ОБЈЕДИНЊЕНА НАПЛАТА ПОРЕЗА И ДОПРИНОСА-БЕОГРАД</t>
  </si>
  <si>
    <t>5.9.  МФ. ПУ-ОБЈЕДИНЊЕНА НАПЛАТА ПОРЕЗА И ДОПРИНОСА-БЕОГРАД</t>
  </si>
  <si>
    <t>5.8.  МФ. ПУ-ОБЈЕДИНЊЕНА НАПЛАТА ПОРЕЗА И ДОПРИНОСА-БЕОГРАД</t>
  </si>
  <si>
    <t>5.7.  МФ. ПУ-ОБЈЕДИНЊЕНА НАПЛАТА ПОРЕЗА И ДОПРИНОСА-БЕОГРАД</t>
  </si>
  <si>
    <t>5.1.  ПЛАТА ЗА 1/2022-К УГ.БР.РАДНИКА ПЗЗ</t>
  </si>
  <si>
    <t>5.2.  ПЛАТА ЗА 1/2022-К  СЗЗ</t>
  </si>
  <si>
    <t>5.3. ПЛАТА ЗА 2/2022-А НОВИ</t>
  </si>
  <si>
    <t>5.4. ПЛАТА ЗА 2/2022-А СТОМ.</t>
  </si>
  <si>
    <t>18,02,2022</t>
  </si>
  <si>
    <t>ПРИЛИВ СРЕДСТАВА ПОВРАЋАЈ НОВЦА НЕНАД ГВОЗДЕНОВИЋ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</si>
</sst>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topLeftCell="A4" zoomScaleNormal="100" workbookViewId="0">
      <selection activeCell="C10" sqref="C10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44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1392580.61</v>
      </c>
    </row>
    <row r="4" spans="1:6" x14ac:dyDescent="0.25">
      <c r="A4" s="3">
        <v>2</v>
      </c>
      <c r="B4" s="11" t="s">
        <v>14</v>
      </c>
      <c r="C4" s="4">
        <v>0</v>
      </c>
    </row>
    <row r="5" spans="1:6" x14ac:dyDescent="0.25">
      <c r="A5" s="3">
        <v>3</v>
      </c>
      <c r="B5" s="11" t="s">
        <v>20</v>
      </c>
      <c r="C5" s="4">
        <v>0</v>
      </c>
    </row>
    <row r="6" spans="1:6" x14ac:dyDescent="0.25">
      <c r="A6" s="3">
        <v>4</v>
      </c>
      <c r="B6" s="11" t="s">
        <v>21</v>
      </c>
      <c r="C6" s="4">
        <v>0</v>
      </c>
    </row>
    <row r="7" spans="1:6" s="22" customFormat="1" x14ac:dyDescent="0.25">
      <c r="A7" s="6">
        <v>5</v>
      </c>
      <c r="B7" s="11" t="s">
        <v>33</v>
      </c>
      <c r="C7" s="4">
        <v>0</v>
      </c>
    </row>
    <row r="8" spans="1:6" s="23" customFormat="1" x14ac:dyDescent="0.25">
      <c r="A8" s="6">
        <v>6</v>
      </c>
      <c r="B8" s="11" t="s">
        <v>29</v>
      </c>
      <c r="C8" s="4">
        <v>0</v>
      </c>
    </row>
    <row r="9" spans="1:6" s="23" customFormat="1" x14ac:dyDescent="0.25">
      <c r="A9" s="6">
        <v>7</v>
      </c>
      <c r="B9" s="11" t="s">
        <v>30</v>
      </c>
      <c r="C9" s="4">
        <v>0</v>
      </c>
    </row>
    <row r="10" spans="1:6" s="23" customFormat="1" x14ac:dyDescent="0.25">
      <c r="A10" s="6">
        <v>8</v>
      </c>
      <c r="B10" s="11" t="s">
        <v>31</v>
      </c>
      <c r="C10" s="4">
        <v>0</v>
      </c>
    </row>
    <row r="11" spans="1:6" s="23" customFormat="1" x14ac:dyDescent="0.25">
      <c r="A11" s="6">
        <v>9</v>
      </c>
      <c r="B11" s="11" t="s">
        <v>45</v>
      </c>
      <c r="C11" s="4">
        <v>17139</v>
      </c>
    </row>
    <row r="12" spans="1:6" x14ac:dyDescent="0.25">
      <c r="A12" s="29" t="s">
        <v>5</v>
      </c>
      <c r="B12" s="26"/>
      <c r="C12" s="8">
        <f>SUM(C3:C11)</f>
        <v>1409719.61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13</v>
      </c>
      <c r="C14" s="18">
        <v>0</v>
      </c>
    </row>
    <row r="15" spans="1:6" x14ac:dyDescent="0.25">
      <c r="A15" s="3">
        <v>2</v>
      </c>
      <c r="B15" s="14" t="s">
        <v>19</v>
      </c>
      <c r="C15" s="4">
        <v>0</v>
      </c>
      <c r="E15" s="5"/>
    </row>
    <row r="16" spans="1:6" s="19" customFormat="1" x14ac:dyDescent="0.25">
      <c r="A16" s="6">
        <v>3</v>
      </c>
      <c r="B16" s="10" t="s">
        <v>15</v>
      </c>
      <c r="C16" s="4">
        <v>0</v>
      </c>
      <c r="E16" s="5"/>
    </row>
    <row r="17" spans="1:3" x14ac:dyDescent="0.25">
      <c r="A17" s="6">
        <v>4</v>
      </c>
      <c r="B17" s="10" t="s">
        <v>12</v>
      </c>
      <c r="C17" s="4">
        <v>0</v>
      </c>
    </row>
    <row r="18" spans="1:3" x14ac:dyDescent="0.25">
      <c r="A18" s="6">
        <v>5</v>
      </c>
      <c r="B18" s="10" t="s">
        <v>11</v>
      </c>
      <c r="C18" s="7">
        <v>90000</v>
      </c>
    </row>
    <row r="19" spans="1:3" x14ac:dyDescent="0.25">
      <c r="A19" s="31" t="s">
        <v>7</v>
      </c>
      <c r="B19" s="26"/>
      <c r="C19" s="8">
        <v>0</v>
      </c>
    </row>
    <row r="20" spans="1:3" x14ac:dyDescent="0.25">
      <c r="A20" s="31" t="s">
        <v>8</v>
      </c>
      <c r="B20" s="26"/>
      <c r="C20" s="8">
        <f>C12-C46</f>
        <v>1319719.6100000001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</f>
        <v>90000</v>
      </c>
    </row>
    <row r="23" spans="1:3" s="12" customFormat="1" ht="15.75" customHeight="1" x14ac:dyDescent="0.25">
      <c r="B23" s="10" t="s">
        <v>23</v>
      </c>
      <c r="C23" s="17">
        <v>0</v>
      </c>
    </row>
    <row r="24" spans="1:3" s="12" customFormat="1" ht="15.75" customHeight="1" x14ac:dyDescent="0.25">
      <c r="B24" s="10" t="s">
        <v>24</v>
      </c>
      <c r="C24" s="17">
        <v>0</v>
      </c>
    </row>
    <row r="25" spans="1:3" s="12" customFormat="1" ht="15.75" customHeight="1" x14ac:dyDescent="0.25">
      <c r="B25" s="10" t="s">
        <v>28</v>
      </c>
      <c r="C25" s="17">
        <v>90000</v>
      </c>
    </row>
    <row r="26" spans="1:3" s="12" customFormat="1" ht="15.75" customHeight="1" x14ac:dyDescent="0.25">
      <c r="A26" s="12">
        <v>2</v>
      </c>
      <c r="B26" s="9" t="s">
        <v>25</v>
      </c>
      <c r="C26" s="16">
        <f>C27+C28</f>
        <v>0</v>
      </c>
    </row>
    <row r="27" spans="1:3" s="12" customFormat="1" ht="15.75" customHeight="1" x14ac:dyDescent="0.25">
      <c r="B27" s="10" t="s">
        <v>26</v>
      </c>
      <c r="C27" s="17">
        <v>0</v>
      </c>
    </row>
    <row r="28" spans="1:3" s="12" customFormat="1" ht="15.75" customHeight="1" x14ac:dyDescent="0.25">
      <c r="B28" s="10" t="s">
        <v>27</v>
      </c>
      <c r="C28" s="17">
        <v>0</v>
      </c>
    </row>
    <row r="29" spans="1:3" s="15" customFormat="1" ht="15.75" customHeight="1" x14ac:dyDescent="0.25">
      <c r="A29" s="15">
        <v>3</v>
      </c>
      <c r="B29" s="9" t="s">
        <v>11</v>
      </c>
      <c r="C29" s="16">
        <f>C30+C31</f>
        <v>0</v>
      </c>
    </row>
    <row r="30" spans="1:3" s="12" customFormat="1" ht="15.75" customHeight="1" x14ac:dyDescent="0.25">
      <c r="B30" s="10" t="s">
        <v>34</v>
      </c>
      <c r="C30" s="17">
        <v>0</v>
      </c>
    </row>
    <row r="31" spans="1:3" s="12" customFormat="1" ht="15.75" customHeight="1" x14ac:dyDescent="0.25">
      <c r="B31" s="10" t="s">
        <v>35</v>
      </c>
      <c r="C31" s="17">
        <v>0</v>
      </c>
    </row>
    <row r="32" spans="1:3" s="15" customFormat="1" ht="15.75" customHeight="1" x14ac:dyDescent="0.25">
      <c r="A32" s="15">
        <v>4</v>
      </c>
      <c r="B32" s="9" t="s">
        <v>12</v>
      </c>
      <c r="C32" s="16">
        <f>C33+C34</f>
        <v>0</v>
      </c>
    </row>
    <row r="33" spans="1:3" s="12" customFormat="1" ht="15.75" customHeight="1" x14ac:dyDescent="0.25">
      <c r="B33" s="10" t="s">
        <v>32</v>
      </c>
      <c r="C33" s="17">
        <v>0</v>
      </c>
    </row>
    <row r="34" spans="1:3" s="12" customFormat="1" ht="15.75" customHeight="1" x14ac:dyDescent="0.25">
      <c r="B34" s="10" t="s">
        <v>22</v>
      </c>
      <c r="C34" s="17">
        <v>0</v>
      </c>
    </row>
    <row r="35" spans="1:3" s="15" customFormat="1" ht="15.75" customHeight="1" x14ac:dyDescent="0.25">
      <c r="A35" s="15">
        <v>5</v>
      </c>
      <c r="B35" s="9" t="s">
        <v>18</v>
      </c>
      <c r="C35" s="16">
        <f>C36+C37+C38+C39+C40+C41+C42+C43+C44+C45</f>
        <v>0</v>
      </c>
    </row>
    <row r="36" spans="1:3" s="12" customFormat="1" ht="15.75" customHeight="1" x14ac:dyDescent="0.25">
      <c r="B36" s="10" t="s">
        <v>40</v>
      </c>
      <c r="C36" s="17">
        <v>0</v>
      </c>
    </row>
    <row r="37" spans="1:3" s="12" customFormat="1" ht="15.75" customHeight="1" x14ac:dyDescent="0.25">
      <c r="B37" s="10" t="s">
        <v>41</v>
      </c>
      <c r="C37" s="17">
        <v>0</v>
      </c>
    </row>
    <row r="38" spans="1:3" s="12" customFormat="1" ht="15.75" customHeight="1" x14ac:dyDescent="0.25">
      <c r="B38" s="10" t="s">
        <v>42</v>
      </c>
      <c r="C38" s="17">
        <v>0</v>
      </c>
    </row>
    <row r="39" spans="1:3" s="12" customFormat="1" ht="15.75" customHeight="1" x14ac:dyDescent="0.25">
      <c r="B39" s="10" t="s">
        <v>43</v>
      </c>
      <c r="C39" s="17">
        <v>0</v>
      </c>
    </row>
    <row r="40" spans="1:3" s="12" customFormat="1" ht="15.75" customHeight="1" x14ac:dyDescent="0.25">
      <c r="B40" s="10" t="s">
        <v>16</v>
      </c>
      <c r="C40" s="17">
        <v>0</v>
      </c>
    </row>
    <row r="41" spans="1:3" s="12" customFormat="1" ht="15.75" customHeight="1" x14ac:dyDescent="0.25">
      <c r="B41" s="10" t="s">
        <v>17</v>
      </c>
      <c r="C41" s="17">
        <v>0</v>
      </c>
    </row>
    <row r="42" spans="1:3" s="12" customFormat="1" ht="15.75" customHeight="1" x14ac:dyDescent="0.25">
      <c r="B42" s="10" t="s">
        <v>39</v>
      </c>
      <c r="C42" s="17">
        <v>0</v>
      </c>
    </row>
    <row r="43" spans="1:3" s="12" customFormat="1" ht="15.75" customHeight="1" x14ac:dyDescent="0.25">
      <c r="B43" s="24" t="s">
        <v>38</v>
      </c>
      <c r="C43" s="17">
        <v>0</v>
      </c>
    </row>
    <row r="44" spans="1:3" s="12" customFormat="1" ht="15.75" customHeight="1" x14ac:dyDescent="0.25">
      <c r="B44" s="10" t="s">
        <v>37</v>
      </c>
      <c r="C44" s="17">
        <v>0</v>
      </c>
    </row>
    <row r="45" spans="1:3" s="12" customFormat="1" ht="15.75" customHeight="1" x14ac:dyDescent="0.25">
      <c r="B45" s="10" t="s">
        <v>36</v>
      </c>
      <c r="C45" s="17">
        <v>0</v>
      </c>
    </row>
    <row r="46" spans="1:3" ht="15" customHeight="1" x14ac:dyDescent="0.25">
      <c r="B46" s="13" t="s">
        <v>10</v>
      </c>
      <c r="C46" s="16">
        <f>C22+C26+C29+C32+C35</f>
        <v>90000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2022-02-21T07:25:15Z</dcterms:modified>
</cp:coreProperties>
</file>