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90" windowHeight="894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<sst xmlns="http://schemas.openxmlformats.org/spreadsheetml/2006/main" count="49" uniqueCount="45">
  <si>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</si>
  <si>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</si>
  <si>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</si>
  <si>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</si>
  <si>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</si>
  <si>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</si>
  <si>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</si>
  <si>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</si>
  <si>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</si>
  <si>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</si>
  <si>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</si>
  <si>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</si>
  <si>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</si>
  <si>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ПРИЛИВ СРЕДСТАВА ПОВРАЋАЈ НОВЦА НА ИМЕ ШКОЛАРИНЕ ИВАН ПЕРИЋ</t>
  </si>
  <si>
    <t>ПЛАЋЕНИ ТРОШКОВИ ПО УГОВОРУ ЗА 2022</t>
  </si>
  <si>
    <t>ПРИЛИВ СРЕДСТАВА ОД РФЗО ПО УГОВОРУ ЗА 2022 ГОДИНУ ПЛАТЕ</t>
  </si>
  <si>
    <t>5.9. ПИД 1/2022</t>
  </si>
  <si>
    <t>САНИТЕТСКИ МЕДИЦИНСКИ ПОТРОШНИ МАТЕРИЈАЛ</t>
  </si>
  <si>
    <t xml:space="preserve">2.1. ПРЕДУЗЕЋЕ ЗА ТРГОВИНУ УСЛУГЕ И ТРАНСПОРТ ПЛАВА ЗВЕЗДА </t>
  </si>
  <si>
    <t xml:space="preserve">2.2. ПРЕДУЗЕЋЕ ЗА ТРГОВИНУ УСЛУГЕ И ТРАНСПОРТ ПЛАВА ЗВЕЗДА </t>
  </si>
  <si>
    <t>4.1.СРЂАН ЈОВИЋ ПР РАДЊА ЗА СЕРВИС РАЧУНАРА  ВРАЊЕРЕФИЛ ПРИНТ ВРАЊЕ</t>
  </si>
  <si>
    <t>4.2. СРЂАН ЈОВИЋ ПР РАДЊА ЗА СЕРВИС РАЧУНАРА  ВРАЊЕРЕФИЛ ПРИНТ ВРАЊЕ</t>
  </si>
  <si>
    <t>5.5. Универзитет у Нишу Електронски факултет у Нишу</t>
  </si>
  <si>
    <t>5.6. Универзитет у Нишу Електронски факултет у Нишу</t>
  </si>
  <si>
    <t>3.1. ПО УГОВОРУ 10/11-2021</t>
  </si>
  <si>
    <t>3.2. ПИД 10/11-2021</t>
  </si>
  <si>
    <t>ПЛАТА</t>
  </si>
  <si>
    <t>5.4. ПОВРАЋАЈ СРЕДСТАВА ЗА ПЛАТЕ  781206А</t>
  </si>
  <si>
    <t>5.2. ПОВРАЋАЈ СРЕДСТАВА ЗА ПЛАТЕ  691207А</t>
  </si>
  <si>
    <t>5.3. ПОВРАЋАЈ СРЕДСТАВА ЗА ПЛАТЕ  871205А</t>
  </si>
  <si>
    <t>ПОВРАЋАЈ СРЕДСТАВА ЗА ПЛАТЕ</t>
  </si>
  <si>
    <t>01,02,2022</t>
  </si>
  <si>
    <t>1.1. МИЛОШ КРСТИЋ ДМБ КОМПЈУТЕРИ РАНИЛУГ</t>
  </si>
  <si>
    <t>1.2. НЕНАД МИХАЈЛОВИЋ, СЕРВИС ЕЛЕКТРОНИКЕ</t>
  </si>
  <si>
    <t>1.3. МИНИСТАРСТВО ФИНАНСИЈА УПРАВА ЗА ТРЕЗОР</t>
  </si>
  <si>
    <t>6.0. ПИД 1/2022</t>
  </si>
  <si>
    <t>5.8. ПИД 1/2022</t>
  </si>
  <si>
    <t>5.7. ПИД 1/2022</t>
  </si>
  <si>
    <t>5.1.  СРЕДСТАВА ЗА ПЛАТЕ  781206А-691207А-871205А</t>
  </si>
  <si>
    <t>ПРИЛИВ СРЕДСТАВА ОД РФЗО ПО УГОВОРУ 97 781206А</t>
  </si>
  <si>
    <t>ПРИЛИВ СРЕДСТАВА ОД РФЗО ПО УГОВОРУ 97 691207А</t>
  </si>
  <si>
    <t>ПРИЛИВ СРЕДСТАВА ОД РФЗО ПО УГОВОРУ 97 871205А</t>
  </si>
  <si>
    <t>ПРИЛИВ СРЕДСТАВА ОД РФЗО ПО УГОВОРУ 97 600106И</t>
  </si>
  <si>
    <t>ПРИЛИВ СРЕДСТАВА ОД РФЗО ПО УГОВОРУ 97 150106X</t>
  </si>
  <si>
    <t>ПРИЛИВ СРЕДСТАВА ОД РФЗО ПО УГОВОРУ 97 930105A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</si>
</sst>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C33" sqref="C3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2426683.79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39</v>
      </c>
      <c r="C5" s="4">
        <v>20000000</v>
      </c>
    </row>
    <row r="6" spans="1:6" x14ac:dyDescent="0.25">
      <c r="A6" s="3">
        <v>4</v>
      </c>
      <c r="B6" s="11" t="s">
        <v>40</v>
      </c>
      <c r="C6" s="4">
        <v>4177663</v>
      </c>
    </row>
    <row r="7" spans="1:6" s="22" customFormat="1" x14ac:dyDescent="0.25">
      <c r="A7" s="6">
        <v>5</v>
      </c>
      <c r="B7" s="11" t="s">
        <v>41</v>
      </c>
      <c r="C7" s="4">
        <v>8600547</v>
      </c>
    </row>
    <row r="8" spans="1:6" s="23" customFormat="1" x14ac:dyDescent="0.25">
      <c r="A8" s="6">
        <v>6</v>
      </c>
      <c r="B8" s="11" t="s">
        <v>42</v>
      </c>
      <c r="C8" s="4">
        <v>333592</v>
      </c>
    </row>
    <row r="9" spans="1:6" s="23" customFormat="1" x14ac:dyDescent="0.25">
      <c r="A9" s="6">
        <v>7</v>
      </c>
      <c r="B9" s="11" t="s">
        <v>43</v>
      </c>
      <c r="C9" s="4">
        <v>365512.48</v>
      </c>
    </row>
    <row r="10" spans="1:6" s="23" customFormat="1" x14ac:dyDescent="0.25">
      <c r="A10" s="6">
        <v>8</v>
      </c>
      <c r="B10" s="11" t="s">
        <v>44</v>
      </c>
      <c r="C10" s="4">
        <v>748969</v>
      </c>
    </row>
    <row r="11" spans="1:6" s="23" customFormat="1" x14ac:dyDescent="0.25">
      <c r="A11" s="6">
        <v>9</v>
      </c>
      <c r="B11" s="11" t="s">
        <v>13</v>
      </c>
      <c r="C11" s="4">
        <v>0</v>
      </c>
    </row>
    <row r="12" spans="1:6" x14ac:dyDescent="0.25">
      <c r="A12" s="29" t="s">
        <v>5</v>
      </c>
      <c r="B12" s="26"/>
      <c r="C12" s="8">
        <f>SUM(C3:C11)</f>
        <v>36652967.269999996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14</v>
      </c>
      <c r="C14" s="18">
        <v>29138790.579999998</v>
      </c>
    </row>
    <row r="15" spans="1:6" x14ac:dyDescent="0.25">
      <c r="A15" s="3">
        <v>2</v>
      </c>
      <c r="B15" s="14" t="s">
        <v>30</v>
      </c>
      <c r="C15" s="4">
        <v>0</v>
      </c>
      <c r="E15" s="5"/>
    </row>
    <row r="16" spans="1:6" s="19" customFormat="1" x14ac:dyDescent="0.25">
      <c r="A16" s="6">
        <v>3</v>
      </c>
      <c r="B16" s="10" t="s">
        <v>17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68477.16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7445699.5299999937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68477.16</v>
      </c>
    </row>
    <row r="23" spans="1:3" s="12" customFormat="1" ht="15.75" customHeight="1" x14ac:dyDescent="0.25">
      <c r="B23" s="10" t="s">
        <v>32</v>
      </c>
      <c r="C23" s="17">
        <v>50000</v>
      </c>
    </row>
    <row r="24" spans="1:3" s="12" customFormat="1" ht="15.75" customHeight="1" x14ac:dyDescent="0.25">
      <c r="B24" s="10" t="s">
        <v>33</v>
      </c>
      <c r="C24" s="17">
        <v>13000</v>
      </c>
    </row>
    <row r="25" spans="1:3" s="12" customFormat="1" ht="15.75" customHeight="1" x14ac:dyDescent="0.25">
      <c r="B25" s="10" t="s">
        <v>34</v>
      </c>
      <c r="C25" s="17">
        <v>5477.16</v>
      </c>
    </row>
    <row r="26" spans="1:3" s="12" customFormat="1" ht="15.75" customHeight="1" x14ac:dyDescent="0.25">
      <c r="A26" s="12">
        <v>2</v>
      </c>
      <c r="B26" s="9" t="s">
        <v>12</v>
      </c>
      <c r="C26" s="16">
        <f>C27+C28</f>
        <v>0</v>
      </c>
    </row>
    <row r="27" spans="1:3" s="12" customFormat="1" ht="15.75" customHeight="1" x14ac:dyDescent="0.25">
      <c r="B27" s="10" t="s">
        <v>18</v>
      </c>
      <c r="C27" s="17">
        <v>0</v>
      </c>
    </row>
    <row r="28" spans="1:3" s="12" customFormat="1" ht="15.75" customHeight="1" x14ac:dyDescent="0.25">
      <c r="B28" s="10" t="s">
        <v>19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24</v>
      </c>
      <c r="C30" s="17">
        <v>0</v>
      </c>
    </row>
    <row r="31" spans="1:3" s="12" customFormat="1" ht="15.75" customHeight="1" x14ac:dyDescent="0.25">
      <c r="B31" s="10" t="s">
        <v>25</v>
      </c>
      <c r="C31" s="17">
        <v>0</v>
      </c>
    </row>
    <row r="32" spans="1:3" s="15" customFormat="1" ht="15.75" customHeight="1" x14ac:dyDescent="0.25">
      <c r="A32" s="15">
        <v>4</v>
      </c>
      <c r="B32" s="9" t="s">
        <v>11</v>
      </c>
      <c r="C32" s="16">
        <f>C33+C34</f>
        <v>0</v>
      </c>
    </row>
    <row r="33" spans="1:3" s="12" customFormat="1" ht="15.75" customHeight="1" x14ac:dyDescent="0.25">
      <c r="B33" s="10" t="s">
        <v>20</v>
      </c>
      <c r="C33" s="17">
        <v>0</v>
      </c>
    </row>
    <row r="34" spans="1:3" s="12" customFormat="1" ht="15.75" customHeight="1" x14ac:dyDescent="0.25">
      <c r="B34" s="10" t="s">
        <v>21</v>
      </c>
      <c r="C34" s="17">
        <v>0</v>
      </c>
    </row>
    <row r="35" spans="1:3" s="15" customFormat="1" ht="15.75" customHeight="1" x14ac:dyDescent="0.25">
      <c r="A35" s="15">
        <v>5</v>
      </c>
      <c r="B35" s="9" t="s">
        <v>26</v>
      </c>
      <c r="C35" s="16">
        <f>C36+C37+C38+C39+C40+C41+C42+C43+C44+C45</f>
        <v>29138790.580000002</v>
      </c>
    </row>
    <row r="36" spans="1:3" s="12" customFormat="1" ht="15.75" customHeight="1" x14ac:dyDescent="0.25">
      <c r="B36" s="10" t="s">
        <v>38</v>
      </c>
      <c r="C36" s="17">
        <v>18072465.350000001</v>
      </c>
    </row>
    <row r="37" spans="1:3" s="12" customFormat="1" ht="15.75" customHeight="1" x14ac:dyDescent="0.25">
      <c r="B37" s="10" t="s">
        <v>28</v>
      </c>
      <c r="C37" s="17">
        <v>0</v>
      </c>
    </row>
    <row r="38" spans="1:3" s="12" customFormat="1" ht="15.75" customHeight="1" x14ac:dyDescent="0.25">
      <c r="B38" s="10" t="s">
        <v>29</v>
      </c>
      <c r="C38" s="17">
        <v>0</v>
      </c>
    </row>
    <row r="39" spans="1:3" s="12" customFormat="1" ht="15.75" customHeight="1" x14ac:dyDescent="0.25">
      <c r="B39" s="10" t="s">
        <v>27</v>
      </c>
      <c r="C39" s="17">
        <v>0</v>
      </c>
    </row>
    <row r="40" spans="1:3" s="12" customFormat="1" ht="15.75" customHeight="1" x14ac:dyDescent="0.25">
      <c r="B40" s="10" t="s">
        <v>22</v>
      </c>
      <c r="C40" s="17">
        <v>0</v>
      </c>
    </row>
    <row r="41" spans="1:3" s="12" customFormat="1" ht="15.75" customHeight="1" x14ac:dyDescent="0.25">
      <c r="B41" s="10" t="s">
        <v>23</v>
      </c>
      <c r="C41" s="17">
        <v>0</v>
      </c>
    </row>
    <row r="42" spans="1:3" s="12" customFormat="1" ht="15.75" customHeight="1" x14ac:dyDescent="0.25">
      <c r="B42" s="10" t="s">
        <v>37</v>
      </c>
      <c r="C42" s="17">
        <v>2317491.59</v>
      </c>
    </row>
    <row r="43" spans="1:3" s="12" customFormat="1" ht="15.75" customHeight="1" x14ac:dyDescent="0.25">
      <c r="B43" s="24" t="s">
        <v>36</v>
      </c>
      <c r="C43" s="17">
        <v>296943.52</v>
      </c>
    </row>
    <row r="44" spans="1:3" s="12" customFormat="1" ht="15.75" customHeight="1" x14ac:dyDescent="0.25">
      <c r="B44" s="10" t="s">
        <v>16</v>
      </c>
      <c r="C44" s="17">
        <v>5095103.07</v>
      </c>
    </row>
    <row r="45" spans="1:3" s="12" customFormat="1" ht="15.75" customHeight="1" x14ac:dyDescent="0.25">
      <c r="B45" s="10" t="s">
        <v>35</v>
      </c>
      <c r="C45" s="17">
        <v>3356787.05</v>
      </c>
    </row>
    <row r="46" spans="1:3" ht="15" customHeight="1" x14ac:dyDescent="0.25">
      <c r="B46" s="13" t="s">
        <v>10</v>
      </c>
      <c r="C46" s="16">
        <f>C22+C26+C29+C32+C35</f>
        <v>29207267.740000002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cp:lastPrinted>2021-04-27T06:20:08Z</cp:lastPrinted>
  <dcterms:created xsi:type="dcterms:W3CDTF">2006-09-16T00:00:00Z</dcterms:created>
  <dcterms:modified xsi:type="dcterms:W3CDTF">2022-02-06T08:40:02Z</dcterms:modified>
</cp:coreProperties>
</file>