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82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2" l="1"/>
  <c r="C18" i="2"/>
  <c r="C27" i="2" l="1"/>
  <c r="C15" i="2"/>
  <c r="C8" i="2" l="1"/>
  <c r="C16" i="2" s="1"/>
</calcChain>
</file>

<file path=xl/sharedStrings.xml><?xml version="1.0" encoding="utf-8"?>
<sst xmlns="http://schemas.openxmlformats.org/spreadsheetml/2006/main" count="30" uniqueCount="28">
  <si>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</si>
  <si>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</si>
  <si>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</si>
  <si>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</si>
  <si>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</si>
  <si>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</si>
  <si>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</si>
  <si>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</si>
  <si>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</si>
  <si>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</si>
  <si>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</si>
  <si>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ПЛАЋЕНИ ТРОШКОВИ ПО УГОВОРУ ЗА 2021</t>
  </si>
  <si>
    <t>МАТЕРИЈАЛНИ И ОСТАЛИ ТРОШКОВИ</t>
  </si>
  <si>
    <t>ДИРЕКТНО ПЛАЋАЊЕ РФЗО САН.МЕДИЦИНСКИ ПОТРОШНИ МАТЕРИЈАЛ 085</t>
  </si>
  <si>
    <t>ДИРЕКТНО ПЛАЋАЊЕ РФЗО САН.МЕДИЦИНСКИ ПОТРОШНИ МАТЕРИЈАЛ 064</t>
  </si>
  <si>
    <t>2.2. ПОРЕЗ ЗА ПУТНЕ ТРОШКОВЕ</t>
  </si>
  <si>
    <t>ПРИЛИВ СРЕДСТАВА ОД РФЗО ПО УГОВОРУ ЗА 2021 ГОДИНУ ПЛАТЕ</t>
  </si>
  <si>
    <t>ПРИЛИВ СРЕДСТАВА ОД РФЗО ЗА МАТЕРИЈЛНЕ ТРОШКОВЕ 97520507Е</t>
  </si>
  <si>
    <t>ИСХРАНА БОЛЕСНИКА</t>
  </si>
  <si>
    <t>1.4. РЕФИЛ ПРИНТ  ВРАЊЕ   МБ 62902442  ПИБ 107666408</t>
  </si>
  <si>
    <t>1.5. ДАС СИСТЕМ ВРАЊЕ МБ 17290495  ПИБ 100403159</t>
  </si>
  <si>
    <t>2.1. ПЛАВА ЗВЕЗДА 79 ДОО СТРАЖА МБ 21302201  ПИБ 110124123</t>
  </si>
  <si>
    <t>ПРИЛИВ СРЕДСТАВА НЕНАД ГВОЗДЕНОВИЋ ПР.ИЗВРШИТЕЉ</t>
  </si>
  <si>
    <t>ПРИЛИВ СРЕДСТАВА ИСИДОРА РАНКОВИЋ ПР.ИЗВРШИТЕЉ</t>
  </si>
  <si>
    <t>1.1. ИСПЛАТА СИТНИХ РАЧУНА</t>
  </si>
  <si>
    <t>1.2. МИНИСТАРСТВО ФИНАНСИЈА - УПРАВА ЗА ТРЕЗОР 840-682661-09</t>
  </si>
  <si>
    <t>1.3. МИНИСТАРСТВО ФИНАНСИЈА - УПРАВА ЗА ТРЕЗОР 840-682661-09</t>
  </si>
  <si>
    <t>21,06,2021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</si>
</sst>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zoomScale="110" zoomScaleNormal="110" workbookViewId="0">
      <selection activeCell="F8" sqref="F8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27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491899.66</v>
      </c>
    </row>
    <row r="4" spans="1:6" x14ac:dyDescent="0.25">
      <c r="A4" s="3">
        <v>2</v>
      </c>
      <c r="B4" s="11" t="s">
        <v>16</v>
      </c>
      <c r="C4" s="4">
        <v>0</v>
      </c>
    </row>
    <row r="5" spans="1:6" x14ac:dyDescent="0.25">
      <c r="A5" s="3">
        <v>3</v>
      </c>
      <c r="B5" s="11" t="s">
        <v>17</v>
      </c>
      <c r="C5" s="4">
        <v>0</v>
      </c>
    </row>
    <row r="6" spans="1:6" x14ac:dyDescent="0.25">
      <c r="A6" s="3">
        <v>4</v>
      </c>
      <c r="B6" s="11" t="s">
        <v>23</v>
      </c>
      <c r="C6" s="4">
        <v>0</v>
      </c>
    </row>
    <row r="7" spans="1:6" s="22" customFormat="1" x14ac:dyDescent="0.25">
      <c r="A7" s="6">
        <v>5</v>
      </c>
      <c r="B7" s="11" t="s">
        <v>22</v>
      </c>
      <c r="C7" s="4">
        <v>0</v>
      </c>
    </row>
    <row r="8" spans="1:6" x14ac:dyDescent="0.25">
      <c r="A8" s="29" t="s">
        <v>5</v>
      </c>
      <c r="B8" s="26"/>
      <c r="C8" s="8">
        <f>SUM(C3:C7)</f>
        <v>491899.66</v>
      </c>
    </row>
    <row r="9" spans="1:6" ht="18.75" x14ac:dyDescent="0.25">
      <c r="A9" s="30" t="s">
        <v>6</v>
      </c>
      <c r="B9" s="26"/>
      <c r="C9" s="4">
        <v>0</v>
      </c>
    </row>
    <row r="10" spans="1:6" x14ac:dyDescent="0.25">
      <c r="A10" s="3">
        <v>1</v>
      </c>
      <c r="B10" s="14" t="s">
        <v>11</v>
      </c>
      <c r="C10" s="18">
        <v>0</v>
      </c>
    </row>
    <row r="11" spans="1:6" x14ac:dyDescent="0.25">
      <c r="A11" s="3">
        <v>2</v>
      </c>
      <c r="B11" s="14" t="s">
        <v>13</v>
      </c>
      <c r="C11" s="4">
        <v>0</v>
      </c>
      <c r="E11" s="5"/>
    </row>
    <row r="12" spans="1:6" s="19" customFormat="1" x14ac:dyDescent="0.25">
      <c r="A12" s="6">
        <v>3</v>
      </c>
      <c r="B12" s="10" t="s">
        <v>14</v>
      </c>
      <c r="C12" s="4">
        <v>0</v>
      </c>
      <c r="E12" s="5"/>
    </row>
    <row r="13" spans="1:6" x14ac:dyDescent="0.25">
      <c r="A13" s="6">
        <v>4</v>
      </c>
      <c r="B13" s="10" t="s">
        <v>18</v>
      </c>
      <c r="C13" s="4">
        <v>0</v>
      </c>
    </row>
    <row r="14" spans="1:6" x14ac:dyDescent="0.25">
      <c r="A14" s="6">
        <v>5</v>
      </c>
      <c r="B14" s="10" t="s">
        <v>12</v>
      </c>
      <c r="C14" s="7">
        <v>79963.360000000001</v>
      </c>
    </row>
    <row r="15" spans="1:6" x14ac:dyDescent="0.25">
      <c r="A15" s="31" t="s">
        <v>7</v>
      </c>
      <c r="B15" s="26"/>
      <c r="C15" s="8">
        <f>C10+C11+C12+C13+C14</f>
        <v>79963.360000000001</v>
      </c>
    </row>
    <row r="16" spans="1:6" x14ac:dyDescent="0.25">
      <c r="A16" s="31" t="s">
        <v>8</v>
      </c>
      <c r="B16" s="26"/>
      <c r="C16" s="8">
        <f>C8-C27</f>
        <v>411936.3</v>
      </c>
    </row>
    <row r="17" spans="1:5" s="15" customFormat="1" ht="15.75" customHeight="1" x14ac:dyDescent="0.3">
      <c r="A17" s="25" t="s">
        <v>9</v>
      </c>
      <c r="B17" s="26"/>
      <c r="C17" s="16"/>
    </row>
    <row r="18" spans="1:5" s="12" customFormat="1" ht="15.75" customHeight="1" x14ac:dyDescent="0.25">
      <c r="A18" s="15">
        <v>1</v>
      </c>
      <c r="B18" s="9" t="s">
        <v>12</v>
      </c>
      <c r="C18" s="16">
        <f>C19+C20+C21+C22+C23</f>
        <v>79963.359999999986</v>
      </c>
    </row>
    <row r="19" spans="1:5" s="12" customFormat="1" ht="15.75" customHeight="1" x14ac:dyDescent="0.25">
      <c r="B19" s="10" t="s">
        <v>24</v>
      </c>
      <c r="C19" s="17">
        <v>50000</v>
      </c>
      <c r="E19" s="23"/>
    </row>
    <row r="20" spans="1:5" s="12" customFormat="1" ht="15.75" customHeight="1" x14ac:dyDescent="0.25">
      <c r="B20" s="10" t="s">
        <v>25</v>
      </c>
      <c r="C20" s="17">
        <v>28948.43</v>
      </c>
      <c r="E20" s="23"/>
    </row>
    <row r="21" spans="1:5" s="12" customFormat="1" ht="15.75" customHeight="1" x14ac:dyDescent="0.25">
      <c r="B21" s="10" t="s">
        <v>26</v>
      </c>
      <c r="C21" s="17">
        <v>1014.93</v>
      </c>
      <c r="E21" s="23"/>
    </row>
    <row r="22" spans="1:5" s="12" customFormat="1" ht="15.75" customHeight="1" x14ac:dyDescent="0.25">
      <c r="B22" s="10" t="s">
        <v>19</v>
      </c>
      <c r="C22" s="17">
        <v>0</v>
      </c>
      <c r="E22" s="23"/>
    </row>
    <row r="23" spans="1:5" s="12" customFormat="1" ht="15.75" customHeight="1" x14ac:dyDescent="0.25">
      <c r="B23" s="10" t="s">
        <v>20</v>
      </c>
      <c r="C23" s="17">
        <v>0</v>
      </c>
      <c r="E23" s="23"/>
    </row>
    <row r="24" spans="1:5" s="15" customFormat="1" ht="15.75" customHeight="1" x14ac:dyDescent="0.25">
      <c r="A24" s="15">
        <v>2</v>
      </c>
      <c r="B24" s="9" t="s">
        <v>18</v>
      </c>
      <c r="C24" s="16">
        <f>C25+C26</f>
        <v>0</v>
      </c>
      <c r="E24" s="24"/>
    </row>
    <row r="25" spans="1:5" s="12" customFormat="1" ht="15.75" customHeight="1" x14ac:dyDescent="0.25">
      <c r="B25" s="10" t="s">
        <v>21</v>
      </c>
      <c r="C25" s="17">
        <v>0</v>
      </c>
      <c r="E25" s="23"/>
    </row>
    <row r="26" spans="1:5" s="12" customFormat="1" ht="15.75" customHeight="1" x14ac:dyDescent="0.25">
      <c r="B26" s="10" t="s">
        <v>15</v>
      </c>
      <c r="C26" s="17">
        <v>0</v>
      </c>
      <c r="E26" s="23"/>
    </row>
    <row r="27" spans="1:5" ht="15" customHeight="1" x14ac:dyDescent="0.25">
      <c r="B27" s="13" t="s">
        <v>10</v>
      </c>
      <c r="C27" s="16">
        <f>C18+C24</f>
        <v>79963.359999999986</v>
      </c>
    </row>
  </sheetData>
  <mergeCells count="6">
    <mergeCell ref="A17:B17"/>
    <mergeCell ref="A2:B2"/>
    <mergeCell ref="A8:B8"/>
    <mergeCell ref="A9:B9"/>
    <mergeCell ref="A15:B15"/>
    <mergeCell ref="A16:B16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2021-06-28T07:27:48Z</dcterms:modified>
</cp:coreProperties>
</file>