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23" i="2"/>
  <c r="C20" i="2"/>
  <c r="C25" i="2" l="1"/>
  <c r="C7" i="2"/>
  <c r="C13" i="2" s="1"/>
</calcChain>
</file>

<file path=xl/sharedStrings.xml><?xml version="1.0" encoding="utf-8"?>
<sst xmlns="http://schemas.openxmlformats.org/spreadsheetml/2006/main" count="28" uniqueCount="28">
  <si>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</si>
  <si>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</si>
  <si>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</si>
  <si>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</si>
  <si>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</si>
  <si>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</si>
  <si>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</si>
  <si>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</si>
  <si>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</si>
  <si>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</si>
  <si>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</si>
  <si>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</si>
  <si>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</si>
  <si>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</si>
  <si>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ПЛАЋЕНИ ТРОШКОВИ ИЗ МАТЕРИЈАЛНИХ И ОСТАЛИХ СРЕДСТАВА</t>
  </si>
  <si>
    <t>БУЏЕТСКИ ФОНД ЗА ОСОБЕ СА ИНВАЛИДИТЕТОМ</t>
  </si>
  <si>
    <t xml:space="preserve">ПРИЛИВ СРЕДСТАВА ОД РФЗО ПО УГОВОРУ 2019 </t>
  </si>
  <si>
    <t>МАТЕРИЈАЛНИ И ОСТАЛИ ТРОШКОВИ</t>
  </si>
  <si>
    <t>26,03,2020</t>
  </si>
  <si>
    <t>1.1. ПО УГОВОРУ 2/2020</t>
  </si>
  <si>
    <t xml:space="preserve">1.2. ПО УГОВОРУ 1/2020-1 </t>
  </si>
  <si>
    <t>1.3. БОЛОВАЊЕ 1/2020</t>
  </si>
  <si>
    <t>ЕНЕРГЕНТИ</t>
  </si>
  <si>
    <t>ИСХРАНА БОЛЕСНИКА</t>
  </si>
  <si>
    <t>3.1. ПЛАВА ЗВЕЗДА ДОО.   МБ 21302201    ПИБ 110124123</t>
  </si>
  <si>
    <t>1.4. ОСТАЛИ ТРОШКОВИ</t>
  </si>
  <si>
    <t>2.2. ИСПЛАТА СИТНИХ РАЧУНА</t>
  </si>
  <si>
    <t>2.1. УПЛАТА ЕЛЕКТРИЧНЕ ЕНЕРГИЈЕ ЗА 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</si>
</sst>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0" xfId="0" applyFont="1" applyAlignment="1"/>
    <xf numFmtId="0" fontId="4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0" fillId="0" borderId="0" xfId="0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topLeftCell="A7" workbookViewId="0">
      <selection activeCell="C10" sqref="C10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3" t="s">
        <v>18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575491.6</v>
      </c>
    </row>
    <row r="4" spans="1:6" x14ac:dyDescent="0.25">
      <c r="A4" s="3">
        <v>2</v>
      </c>
      <c r="B4" s="3" t="s">
        <v>16</v>
      </c>
      <c r="C4" s="4">
        <v>0</v>
      </c>
    </row>
    <row r="5" spans="1:6" x14ac:dyDescent="0.25">
      <c r="A5" s="3">
        <v>3</v>
      </c>
      <c r="B5" s="3" t="s">
        <v>5</v>
      </c>
      <c r="C5" s="4">
        <v>0</v>
      </c>
    </row>
    <row r="6" spans="1:6" x14ac:dyDescent="0.25">
      <c r="A6" s="3">
        <v>4</v>
      </c>
      <c r="B6" s="3" t="s">
        <v>6</v>
      </c>
      <c r="C6" s="4">
        <v>0</v>
      </c>
    </row>
    <row r="7" spans="1:6" x14ac:dyDescent="0.25">
      <c r="A7" s="27" t="s">
        <v>7</v>
      </c>
      <c r="B7" s="24"/>
      <c r="C7" s="9">
        <f>SUM(C3:C6)</f>
        <v>575491.6</v>
      </c>
    </row>
    <row r="8" spans="1:6" ht="18.75" x14ac:dyDescent="0.25">
      <c r="A8" s="28" t="s">
        <v>8</v>
      </c>
      <c r="B8" s="24"/>
      <c r="C8" s="4">
        <v>0</v>
      </c>
    </row>
    <row r="9" spans="1:6" x14ac:dyDescent="0.25">
      <c r="A9" s="3">
        <v>1</v>
      </c>
      <c r="B9" s="5" t="s">
        <v>9</v>
      </c>
      <c r="C9" s="4">
        <v>299795</v>
      </c>
    </row>
    <row r="10" spans="1:6" x14ac:dyDescent="0.25">
      <c r="A10" s="3">
        <v>2</v>
      </c>
      <c r="B10" s="16" t="s">
        <v>15</v>
      </c>
      <c r="C10" s="4">
        <v>0</v>
      </c>
      <c r="E10" s="6"/>
    </row>
    <row r="11" spans="1:6" x14ac:dyDescent="0.25">
      <c r="A11" s="7">
        <v>3</v>
      </c>
      <c r="B11" s="15" t="s">
        <v>14</v>
      </c>
      <c r="C11" s="4">
        <v>0</v>
      </c>
    </row>
    <row r="12" spans="1:6" x14ac:dyDescent="0.25">
      <c r="A12" s="29" t="s">
        <v>10</v>
      </c>
      <c r="B12" s="24"/>
      <c r="C12" s="8">
        <v>0</v>
      </c>
    </row>
    <row r="13" spans="1:6" x14ac:dyDescent="0.25">
      <c r="A13" s="29" t="s">
        <v>11</v>
      </c>
      <c r="B13" s="24"/>
      <c r="C13" s="9">
        <f>C7-C25</f>
        <v>275696.59999999998</v>
      </c>
    </row>
    <row r="14" spans="1:6" ht="18.75" x14ac:dyDescent="0.3">
      <c r="A14" s="23" t="s">
        <v>12</v>
      </c>
      <c r="B14" s="24"/>
      <c r="C14" s="4"/>
    </row>
    <row r="15" spans="1:6" x14ac:dyDescent="0.25">
      <c r="A15">
        <v>1</v>
      </c>
      <c r="B15" s="10" t="s">
        <v>17</v>
      </c>
      <c r="C15" s="11">
        <f>C16+C17+C18+C19</f>
        <v>0</v>
      </c>
    </row>
    <row r="16" spans="1:6" s="17" customFormat="1" x14ac:dyDescent="0.25">
      <c r="B16" s="15" t="s">
        <v>19</v>
      </c>
      <c r="C16" s="19">
        <v>0</v>
      </c>
    </row>
    <row r="17" spans="1:3" s="21" customFormat="1" x14ac:dyDescent="0.25">
      <c r="B17" s="15" t="s">
        <v>20</v>
      </c>
      <c r="C17" s="19">
        <v>0</v>
      </c>
    </row>
    <row r="18" spans="1:3" s="17" customFormat="1" x14ac:dyDescent="0.25">
      <c r="B18" s="15" t="s">
        <v>21</v>
      </c>
      <c r="C18" s="19">
        <v>0</v>
      </c>
    </row>
    <row r="19" spans="1:3" s="20" customFormat="1" x14ac:dyDescent="0.25">
      <c r="B19" s="15" t="s">
        <v>25</v>
      </c>
      <c r="C19" s="19">
        <v>0</v>
      </c>
    </row>
    <row r="20" spans="1:3" s="17" customFormat="1" x14ac:dyDescent="0.25">
      <c r="A20" s="17">
        <v>2</v>
      </c>
      <c r="B20" s="18" t="s">
        <v>22</v>
      </c>
      <c r="C20" s="11">
        <f>C21+C22</f>
        <v>299795</v>
      </c>
    </row>
    <row r="21" spans="1:3" x14ac:dyDescent="0.25">
      <c r="B21" s="16" t="s">
        <v>27</v>
      </c>
      <c r="C21" s="12">
        <v>209795</v>
      </c>
    </row>
    <row r="22" spans="1:3" ht="15.75" customHeight="1" x14ac:dyDescent="0.25">
      <c r="B22" s="16" t="s">
        <v>26</v>
      </c>
      <c r="C22" s="12">
        <v>90000</v>
      </c>
    </row>
    <row r="23" spans="1:3" ht="15.75" customHeight="1" x14ac:dyDescent="0.25">
      <c r="A23">
        <v>3</v>
      </c>
      <c r="B23" s="18" t="s">
        <v>23</v>
      </c>
      <c r="C23" s="14">
        <f>C24</f>
        <v>0</v>
      </c>
    </row>
    <row r="24" spans="1:3" s="21" customFormat="1" ht="15.75" customHeight="1" x14ac:dyDescent="0.25">
      <c r="B24" s="15" t="s">
        <v>24</v>
      </c>
      <c r="C24" s="19">
        <v>0</v>
      </c>
    </row>
    <row r="25" spans="1:3" ht="15.75" customHeight="1" x14ac:dyDescent="0.25">
      <c r="B25" s="22" t="s">
        <v>13</v>
      </c>
      <c r="C25" s="14">
        <f>C15+C20+C23</f>
        <v>299795</v>
      </c>
    </row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2020-03-30T06:40:54Z</dcterms:modified>
</cp:coreProperties>
</file>