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C18" i="2"/>
  <c r="C39" i="2" l="1"/>
  <c r="C15" i="2"/>
  <c r="C8" i="2" l="1"/>
  <c r="C16" i="2" s="1"/>
</calcChain>
</file>

<file path=xl/sharedStrings.xml><?xml version="1.0" encoding="utf-8"?>
<sst xmlns="http://schemas.openxmlformats.org/spreadsheetml/2006/main" count="42" uniqueCount="41">
  <si>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</si>
  <si>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</si>
  <si>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</si>
  <si>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</si>
  <si>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</si>
  <si>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</si>
  <si>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</si>
  <si>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</si>
  <si>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</si>
  <si>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</si>
  <si>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</si>
  <si>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</si>
  <si>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</si>
  <si>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</si>
  <si>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ПОВРАЋАЈ ПОГРЕШНО УПЛАЋЕНИХ СРЕДСТАВА</t>
  </si>
  <si>
    <t xml:space="preserve">ПРИЛИВ СРЕДСТАВА ОД РФЗО ПО УГОВОРУ ЗА 2021 </t>
  </si>
  <si>
    <t>ПЛАЋЕНИ ТРОШКОВИ ЗА ЕНЕРГЕНТЕ</t>
  </si>
  <si>
    <t>ПРИЛИВ СРЕДСТАВА ОД РФЗО ПО УГОВОРУ 2021 ЗА ЕНЕРГЕНТЕ СЗЗ</t>
  </si>
  <si>
    <t>ПРИЛИВ СРЕДСТАВА ОД РФЗО ПО УГОВОРУ 2021 ЗА ЕНЕРГЕНТЕ ПЗЗ</t>
  </si>
  <si>
    <t>ИСХРАНА</t>
  </si>
  <si>
    <t>1.1. ПЛАВА ЗВЕЗДА ДОО СТРАЖА  МБ  21302201  ПИБ 110124123</t>
  </si>
  <si>
    <t>2.4. ПО УГОВОРУ  ЗА 2/2021</t>
  </si>
  <si>
    <t>2.5. ПИД -2-2021</t>
  </si>
  <si>
    <t>2.6. ПО УГОВОРУ 03/2021</t>
  </si>
  <si>
    <t>2.7. ПИД 3-2021</t>
  </si>
  <si>
    <t>2.8. ПО УГОВОРУ 01/2021</t>
  </si>
  <si>
    <t>2.9. ПИД 2/2021</t>
  </si>
  <si>
    <t>3.0. ПИД 2-2021</t>
  </si>
  <si>
    <t>3.1. ПО УГОВОРУ 2/2021</t>
  </si>
  <si>
    <t>3.2. ПО УГОВОРУ 2/2021</t>
  </si>
  <si>
    <t>3.3. ПИД 2/2021</t>
  </si>
  <si>
    <t>3.4. ПИД 2/2021</t>
  </si>
  <si>
    <t>3.5. УГОВОР О ДОПУНСКОМ РАДУ</t>
  </si>
  <si>
    <t>3.6. ПИД 2/2021</t>
  </si>
  <si>
    <t>3.7. УГОВОР О ДОПУНСКОМ РРАДУ</t>
  </si>
  <si>
    <t>3.8. МИНИСТАРСТВО ФИНАНСИЈА - УПРАВА ЗА ТРЕЗОР</t>
  </si>
  <si>
    <t>2.2. МИНИСТАРСТВО ФИНАНСИЈА - УПРАВА ЗА ТРЕЗОР 840-682661-09</t>
  </si>
  <si>
    <t>2.3. МИНИСТАРСТВО ФИНАНСИЈА - УПРАВА ЗА ТРЕЗОР 840-682667-88</t>
  </si>
  <si>
    <t>26,04,2021</t>
  </si>
  <si>
    <t>2.1. ИСПЛАТА СИТНИХ РАЧУНА</t>
  </si>
  <si>
    <t>ПРИЛИВ СРЕДСТАВА ОД РФЗО ПОГРЕБНИ ТРОШКОВИ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</si>
</sst>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6" zoomScale="110" zoomScaleNormal="110" workbookViewId="0">
      <selection activeCell="C6" sqref="C6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38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380859.01</v>
      </c>
    </row>
    <row r="4" spans="1:6" x14ac:dyDescent="0.25">
      <c r="A4" s="3">
        <v>2</v>
      </c>
      <c r="B4" s="11" t="s">
        <v>15</v>
      </c>
      <c r="C4" s="4">
        <v>0</v>
      </c>
    </row>
    <row r="5" spans="1:6" x14ac:dyDescent="0.25">
      <c r="A5" s="3">
        <v>3</v>
      </c>
      <c r="B5" s="11" t="s">
        <v>17</v>
      </c>
      <c r="C5" s="4">
        <v>0</v>
      </c>
    </row>
    <row r="6" spans="1:6" x14ac:dyDescent="0.25">
      <c r="A6" s="3">
        <v>4</v>
      </c>
      <c r="B6" s="11" t="s">
        <v>18</v>
      </c>
      <c r="C6" s="4">
        <v>0</v>
      </c>
    </row>
    <row r="7" spans="1:6" s="22" customFormat="1" x14ac:dyDescent="0.25">
      <c r="A7" s="6">
        <v>5</v>
      </c>
      <c r="B7" s="11" t="s">
        <v>40</v>
      </c>
      <c r="C7" s="4">
        <v>41650</v>
      </c>
    </row>
    <row r="8" spans="1:6" x14ac:dyDescent="0.25">
      <c r="A8" s="28" t="s">
        <v>5</v>
      </c>
      <c r="B8" s="25"/>
      <c r="C8" s="8">
        <f>SUM(C3:C7)</f>
        <v>422509.01</v>
      </c>
    </row>
    <row r="9" spans="1:6" ht="18.75" x14ac:dyDescent="0.25">
      <c r="A9" s="29" t="s">
        <v>6</v>
      </c>
      <c r="B9" s="25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16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99000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30" t="s">
        <v>7</v>
      </c>
      <c r="B15" s="25"/>
      <c r="C15" s="8">
        <f>C10+C11+C12+C13+C14</f>
        <v>99000</v>
      </c>
    </row>
    <row r="16" spans="1:6" x14ac:dyDescent="0.25">
      <c r="A16" s="30" t="s">
        <v>8</v>
      </c>
      <c r="B16" s="25"/>
      <c r="C16" s="8">
        <f>C8-C39</f>
        <v>323509.01</v>
      </c>
    </row>
    <row r="17" spans="1:3" s="15" customFormat="1" ht="15.75" customHeight="1" x14ac:dyDescent="0.3">
      <c r="A17" s="24" t="s">
        <v>9</v>
      </c>
      <c r="B17" s="25"/>
      <c r="C17" s="16"/>
    </row>
    <row r="18" spans="1:3" s="12" customFormat="1" ht="15.75" customHeight="1" x14ac:dyDescent="0.25">
      <c r="A18" s="15">
        <v>1</v>
      </c>
      <c r="B18" s="9" t="s">
        <v>19</v>
      </c>
      <c r="C18" s="16">
        <f>C19</f>
        <v>0</v>
      </c>
    </row>
    <row r="19" spans="1:3" s="12" customFormat="1" ht="15.75" customHeight="1" x14ac:dyDescent="0.25">
      <c r="B19" s="10" t="s">
        <v>20</v>
      </c>
      <c r="C19" s="17">
        <v>0</v>
      </c>
    </row>
    <row r="20" spans="1:3" s="15" customFormat="1" ht="15.75" customHeight="1" x14ac:dyDescent="0.25">
      <c r="A20" s="15">
        <v>2</v>
      </c>
      <c r="B20" s="9" t="s">
        <v>11</v>
      </c>
      <c r="C20" s="16">
        <f>C21+C22+C23+C24+C25+C26+C27+C28+C29+C30+C31+C32+C33+C34+C35+C36+C37+C38</f>
        <v>99000</v>
      </c>
    </row>
    <row r="21" spans="1:3" s="12" customFormat="1" ht="15.75" customHeight="1" x14ac:dyDescent="0.25">
      <c r="B21" s="10" t="s">
        <v>39</v>
      </c>
      <c r="C21" s="17">
        <v>99000</v>
      </c>
    </row>
    <row r="22" spans="1:3" s="12" customFormat="1" ht="15.75" customHeight="1" x14ac:dyDescent="0.25">
      <c r="B22" s="10" t="s">
        <v>36</v>
      </c>
      <c r="C22" s="17">
        <v>0</v>
      </c>
    </row>
    <row r="23" spans="1:3" ht="15" customHeight="1" x14ac:dyDescent="0.25">
      <c r="B23" s="10" t="s">
        <v>37</v>
      </c>
      <c r="C23" s="17">
        <v>0</v>
      </c>
    </row>
    <row r="24" spans="1:3" ht="15" customHeight="1" x14ac:dyDescent="0.25">
      <c r="B24" s="10" t="s">
        <v>21</v>
      </c>
      <c r="C24" s="17">
        <v>0</v>
      </c>
    </row>
    <row r="25" spans="1:3" ht="15" customHeight="1" x14ac:dyDescent="0.25">
      <c r="B25" s="10" t="s">
        <v>22</v>
      </c>
      <c r="C25" s="17">
        <v>0</v>
      </c>
    </row>
    <row r="26" spans="1:3" s="23" customFormat="1" ht="15" customHeight="1" x14ac:dyDescent="0.25">
      <c r="B26" s="10" t="s">
        <v>23</v>
      </c>
      <c r="C26" s="17">
        <v>0</v>
      </c>
    </row>
    <row r="27" spans="1:3" s="23" customFormat="1" ht="15" customHeight="1" x14ac:dyDescent="0.25">
      <c r="B27" s="10" t="s">
        <v>24</v>
      </c>
      <c r="C27" s="17">
        <v>0</v>
      </c>
    </row>
    <row r="28" spans="1:3" s="23" customFormat="1" ht="15" customHeight="1" x14ac:dyDescent="0.25">
      <c r="B28" s="10" t="s">
        <v>25</v>
      </c>
      <c r="C28" s="17">
        <v>0</v>
      </c>
    </row>
    <row r="29" spans="1:3" s="23" customFormat="1" ht="15" customHeight="1" x14ac:dyDescent="0.25">
      <c r="B29" s="10" t="s">
        <v>26</v>
      </c>
      <c r="C29" s="17">
        <v>0</v>
      </c>
    </row>
    <row r="30" spans="1:3" s="23" customFormat="1" ht="15" customHeight="1" x14ac:dyDescent="0.25">
      <c r="B30" s="10" t="s">
        <v>27</v>
      </c>
      <c r="C30" s="17">
        <v>0</v>
      </c>
    </row>
    <row r="31" spans="1:3" s="23" customFormat="1" ht="15" customHeight="1" x14ac:dyDescent="0.25">
      <c r="B31" s="10" t="s">
        <v>28</v>
      </c>
      <c r="C31" s="17">
        <v>0</v>
      </c>
    </row>
    <row r="32" spans="1:3" s="23" customFormat="1" ht="15" customHeight="1" x14ac:dyDescent="0.25">
      <c r="B32" s="10" t="s">
        <v>29</v>
      </c>
      <c r="C32" s="17">
        <v>0</v>
      </c>
    </row>
    <row r="33" spans="2:3" s="23" customFormat="1" ht="15" customHeight="1" x14ac:dyDescent="0.25">
      <c r="B33" s="10" t="s">
        <v>30</v>
      </c>
      <c r="C33" s="17">
        <v>0</v>
      </c>
    </row>
    <row r="34" spans="2:3" s="23" customFormat="1" ht="15" customHeight="1" x14ac:dyDescent="0.25">
      <c r="B34" s="10" t="s">
        <v>31</v>
      </c>
      <c r="C34" s="17">
        <v>0</v>
      </c>
    </row>
    <row r="35" spans="2:3" s="23" customFormat="1" ht="15" customHeight="1" x14ac:dyDescent="0.25">
      <c r="B35" s="10" t="s">
        <v>32</v>
      </c>
      <c r="C35" s="17">
        <v>0</v>
      </c>
    </row>
    <row r="36" spans="2:3" s="23" customFormat="1" ht="15" customHeight="1" x14ac:dyDescent="0.25">
      <c r="B36" s="10" t="s">
        <v>33</v>
      </c>
      <c r="C36" s="17">
        <v>0</v>
      </c>
    </row>
    <row r="37" spans="2:3" s="23" customFormat="1" ht="15" customHeight="1" x14ac:dyDescent="0.25">
      <c r="B37" s="10" t="s">
        <v>34</v>
      </c>
      <c r="C37" s="17">
        <v>0</v>
      </c>
    </row>
    <row r="38" spans="2:3" s="23" customFormat="1" ht="15.75" customHeight="1" x14ac:dyDescent="0.25">
      <c r="B38" s="10" t="s">
        <v>35</v>
      </c>
      <c r="C38" s="17">
        <v>0</v>
      </c>
    </row>
    <row r="39" spans="2:3" ht="15" customHeight="1" x14ac:dyDescent="0.25">
      <c r="B39" s="13" t="s">
        <v>10</v>
      </c>
      <c r="C39" s="16">
        <f>C18+C20</f>
        <v>99000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2021-04-27T06:35:09Z</dcterms:modified>
</cp:coreProperties>
</file>