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8" i="2" l="1"/>
  <c r="C30" i="2"/>
  <c r="C8" i="2" l="1"/>
  <c r="C16" i="2" l="1"/>
  <c r="C15" i="2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<sst xmlns="http://schemas.openxmlformats.org/spreadsheetml/2006/main" count="33" uniqueCount="33">
  <si>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</si>
  <si>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</si>
  <si>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</si>
  <si>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</si>
  <si>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</si>
  <si>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</si>
  <si>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</si>
  <si>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</si>
  <si>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</si>
  <si>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</si>
  <si>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</si>
  <si>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</si>
  <si>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ЗА САНИТЕТСКИ,МЕДИЦИНСКИ МАТЕРИЈАЛ</t>
  </si>
  <si>
    <t>ПЛАЋЕНИ ТРОШКОВИ ПО УГОВОРУ ЗА 2021</t>
  </si>
  <si>
    <t>ПЛАЋЕНИ ТРОШКОВИ ЗА ИНВАЛИДЕ</t>
  </si>
  <si>
    <t>ПЛАЋЕНИ ТРОШКОВИ ЗА ПУТНЕ ТРОШКОВЕ</t>
  </si>
  <si>
    <t>ПРИЛИВ СРЕДСТАВА ОД РФЗО ПО УГОВОРУ 2021</t>
  </si>
  <si>
    <t>ПРИЛИВ СРЕДСТАВА ЗА  ОСТАЛЕ ТРОШКОВЕ - ЈУБИЛАРНЕ</t>
  </si>
  <si>
    <t>ПРИЛИВ СРЕДСТАВА ЗА  ОСТАЛЕ ТРОШКОВЕ - ОТПРЕМНИНЕ</t>
  </si>
  <si>
    <t xml:space="preserve">1.7. ПИД-1-2021 </t>
  </si>
  <si>
    <t>МАТЕРИЈАЛНИ И ОСТАЛИ ТРОШКОВИ, ЈУБИЛАРНЕ НАГРАДЕ-ОТПРЕМНИНЕ</t>
  </si>
  <si>
    <t>ПРИЛИВ СРЕДСТАВА САЊА МИЛУТИНОВИЋ</t>
  </si>
  <si>
    <t>1.В. ИСПЛАТА СИТНИХ РАЧУНА</t>
  </si>
  <si>
    <t>19,02,2021</t>
  </si>
  <si>
    <t>1.1. КАР БОКС ДОО НИШ  МБ 21238007   ПИБ 109761088</t>
  </si>
  <si>
    <t>1.2. ПО УГОВОРУ ЗА 2/2021- 1</t>
  </si>
  <si>
    <t xml:space="preserve">1.3. УГОВОР О ДОПУНСКОМ РАДУ </t>
  </si>
  <si>
    <t>1.4. УГОВОР О ДОПУНСКОМ РАДУ</t>
  </si>
  <si>
    <t xml:space="preserve">1.5. УГОВОР О ДОПУНСКОМ РАДУ </t>
  </si>
  <si>
    <t xml:space="preserve">1.6. ПИД-1-2021 </t>
  </si>
  <si>
    <t xml:space="preserve">1.8. ПИД-1-2021 </t>
  </si>
  <si>
    <t xml:space="preserve">1.9. ПИД-1-2021 </t>
  </si>
  <si>
    <t>1.А. ТУРБО СЕРВИС ИРЕНА ЦВЕТКОВИЋ СУРДУЛИЦА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</si>
</sst>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topLeftCell="A11" zoomScale="110" zoomScaleNormal="110" workbookViewId="0">
      <selection activeCell="C12" sqref="C12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23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1152677.6299999999</v>
      </c>
    </row>
    <row r="4" spans="1:6" x14ac:dyDescent="0.25">
      <c r="A4" s="3">
        <v>2</v>
      </c>
      <c r="B4" s="11" t="s">
        <v>16</v>
      </c>
      <c r="C4" s="4">
        <v>0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21</v>
      </c>
      <c r="C7" s="4">
        <v>0</v>
      </c>
    </row>
    <row r="8" spans="1:6" x14ac:dyDescent="0.25">
      <c r="A8" s="27" t="s">
        <v>5</v>
      </c>
      <c r="B8" s="24"/>
      <c r="C8" s="8">
        <f>SUM(C3:C7)</f>
        <v>1152677.6299999999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13</v>
      </c>
      <c r="C10" s="18">
        <v>0</v>
      </c>
    </row>
    <row r="11" spans="1:6" x14ac:dyDescent="0.25">
      <c r="A11" s="3">
        <v>2</v>
      </c>
      <c r="B11" s="14" t="s">
        <v>15</v>
      </c>
      <c r="C11" s="4">
        <v>0</v>
      </c>
      <c r="E11" s="5"/>
    </row>
    <row r="12" spans="1:6" s="19" customFormat="1" x14ac:dyDescent="0.25">
      <c r="A12" s="6">
        <v>3</v>
      </c>
      <c r="B12" s="10" t="s">
        <v>14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593176.1</v>
      </c>
    </row>
    <row r="14" spans="1:6" x14ac:dyDescent="0.25">
      <c r="A14" s="6">
        <v>5</v>
      </c>
      <c r="B14" s="10" t="s">
        <v>12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593176.1</v>
      </c>
    </row>
    <row r="16" spans="1:6" x14ac:dyDescent="0.25">
      <c r="A16" s="29" t="s">
        <v>8</v>
      </c>
      <c r="B16" s="24"/>
      <c r="C16" s="8">
        <f>C8-C30</f>
        <v>559501.52999999991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20</v>
      </c>
      <c r="C18" s="16">
        <f>C19+C20+C21+C22+C23+C24+C25+C26+C27+C28+C29</f>
        <v>593176.1</v>
      </c>
    </row>
    <row r="19" spans="1:3" s="12" customFormat="1" ht="15.75" customHeight="1" x14ac:dyDescent="0.25">
      <c r="B19" s="10" t="s">
        <v>24</v>
      </c>
      <c r="C19" s="17">
        <v>30852.36</v>
      </c>
    </row>
    <row r="20" spans="1:3" s="12" customFormat="1" ht="15.75" customHeight="1" x14ac:dyDescent="0.25">
      <c r="B20" s="10" t="s">
        <v>25</v>
      </c>
      <c r="C20" s="17">
        <v>40000</v>
      </c>
    </row>
    <row r="21" spans="1:3" s="12" customFormat="1" ht="15.75" customHeight="1" x14ac:dyDescent="0.25">
      <c r="B21" s="10" t="s">
        <v>26</v>
      </c>
      <c r="C21" s="17">
        <v>30000</v>
      </c>
    </row>
    <row r="22" spans="1:3" s="12" customFormat="1" ht="15.75" customHeight="1" x14ac:dyDescent="0.25">
      <c r="B22" s="10" t="s">
        <v>27</v>
      </c>
      <c r="C22" s="17">
        <v>120000</v>
      </c>
    </row>
    <row r="23" spans="1:3" s="12" customFormat="1" ht="15.75" customHeight="1" x14ac:dyDescent="0.25">
      <c r="B23" s="10" t="s">
        <v>28</v>
      </c>
      <c r="C23" s="17">
        <v>80000</v>
      </c>
    </row>
    <row r="24" spans="1:3" s="12" customFormat="1" ht="15.75" customHeight="1" x14ac:dyDescent="0.25">
      <c r="B24" s="10" t="s">
        <v>29</v>
      </c>
      <c r="C24" s="17">
        <v>68679.25</v>
      </c>
    </row>
    <row r="25" spans="1:3" s="12" customFormat="1" ht="15.75" customHeight="1" x14ac:dyDescent="0.25">
      <c r="B25" s="10" t="s">
        <v>19</v>
      </c>
      <c r="C25" s="17">
        <v>45786.17</v>
      </c>
    </row>
    <row r="26" spans="1:3" s="12" customFormat="1" ht="15.75" customHeight="1" x14ac:dyDescent="0.25">
      <c r="B26" s="10" t="s">
        <v>30</v>
      </c>
      <c r="C26" s="17">
        <v>23248.51</v>
      </c>
    </row>
    <row r="27" spans="1:3" s="12" customFormat="1" ht="15.75" customHeight="1" x14ac:dyDescent="0.25">
      <c r="B27" s="10" t="s">
        <v>31</v>
      </c>
      <c r="C27" s="17">
        <v>17169.810000000001</v>
      </c>
    </row>
    <row r="28" spans="1:3" s="12" customFormat="1" ht="15.75" customHeight="1" x14ac:dyDescent="0.25">
      <c r="B28" s="10" t="s">
        <v>32</v>
      </c>
      <c r="C28" s="17">
        <v>37440</v>
      </c>
    </row>
    <row r="29" spans="1:3" s="12" customFormat="1" ht="15.75" customHeight="1" x14ac:dyDescent="0.25">
      <c r="B29" s="10" t="s">
        <v>22</v>
      </c>
      <c r="C29" s="17">
        <v>100000</v>
      </c>
    </row>
    <row r="30" spans="1:3" ht="15" customHeight="1" x14ac:dyDescent="0.25">
      <c r="B30" s="13" t="s">
        <v>10</v>
      </c>
      <c r="C30" s="16">
        <f>C18</f>
        <v>593176.1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2021-02-22T06:30:59Z</dcterms:modified>
</cp:coreProperties>
</file>