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12" i="2"/>
  <c r="C15" i="2"/>
  <c r="C17" i="2"/>
  <c r="C23" i="2" l="1"/>
  <c r="C7" i="2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<sst xmlns="http://schemas.openxmlformats.org/spreadsheetml/2006/main" count="25" uniqueCount="25">
  <si>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</si>
  <si>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</si>
  <si>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</si>
  <si>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</si>
  <si>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</si>
  <si>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</si>
  <si>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</si>
  <si>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</si>
  <si>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</si>
  <si>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</si>
  <si>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</si>
  <si>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ПОВРАЋАЈ СРЕДСТАВА ЗА ПЛАТУ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</si>
  <si>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</si>
  <si>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</si>
  <si>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</si>
  <si>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</si>
  <si>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</si>
  <si>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ПО УГОВОРУ</t>
  </si>
  <si>
    <t>САНИТЕТСКИ-МЕДИЦИНСКИ ПОТРШНИ МАТЕРИЈАЛ</t>
  </si>
  <si>
    <t>2.1. ПРИЗМА ТРЕЈД ДОО МБ 17534823 ПИБ 103224826 РАЧ.БР.1/155-2019</t>
  </si>
  <si>
    <t>2.2. ПРИЗМА ТРЕЈД ДОО МБ 17534823 ПИБ 103224826 РАЧ.БР.1/121-2019</t>
  </si>
  <si>
    <t>2.3. ПРИЗМА ТРЕЈД ДОО МБ 17534823 ПИБ 103224826 РАЧ.БР.1/103-2019</t>
  </si>
  <si>
    <t>2.4. ПРИЗМА ТРЕЈД ДОО МБ 17534823 ПИБ 103224826 РАЧ.БР. 1/80</t>
  </si>
  <si>
    <t>2.5. ПРИЗМА ТРЕЈД ДОО МБ 17534823 ПИБ 103224826 РАЧ.БР.1/96-2019</t>
  </si>
  <si>
    <t>ПЛАЋЕНИ ТРОШКОВИ ИЗ МАТЕРИЈАЛНИХ И ОСТАЛИХ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</si>
</sst>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7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6">
        <v>43880</v>
      </c>
    </row>
    <row r="2" spans="1:6" x14ac:dyDescent="0.25">
      <c r="A2" s="19" t="s">
        <v>3</v>
      </c>
      <c r="B2" s="20"/>
      <c r="C2" s="2"/>
    </row>
    <row r="3" spans="1:6" x14ac:dyDescent="0.25">
      <c r="A3" s="3">
        <v>1</v>
      </c>
      <c r="B3" s="3" t="s">
        <v>4</v>
      </c>
      <c r="C3" s="4">
        <v>2951457.29</v>
      </c>
    </row>
    <row r="4" spans="1:6" x14ac:dyDescent="0.25">
      <c r="A4" s="3">
        <v>2</v>
      </c>
      <c r="B4" s="3" t="s">
        <v>5</v>
      </c>
      <c r="C4" s="4">
        <v>1744094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1" t="s">
        <v>8</v>
      </c>
      <c r="B7" s="18"/>
      <c r="C7" s="10">
        <f>SUM(C3:C6)</f>
        <v>4695551.29</v>
      </c>
    </row>
    <row r="8" spans="1:6" ht="18.75" x14ac:dyDescent="0.25">
      <c r="A8" s="22" t="s">
        <v>9</v>
      </c>
      <c r="B8" s="18"/>
      <c r="C8" s="4">
        <v>0</v>
      </c>
    </row>
    <row r="9" spans="1:6" x14ac:dyDescent="0.25">
      <c r="A9" s="3">
        <v>1</v>
      </c>
      <c r="B9" s="5" t="s">
        <v>10</v>
      </c>
      <c r="C9" s="4">
        <v>409914.12</v>
      </c>
    </row>
    <row r="10" spans="1:6" x14ac:dyDescent="0.25">
      <c r="A10" s="3">
        <v>2</v>
      </c>
      <c r="B10" s="3" t="s">
        <v>11</v>
      </c>
      <c r="C10" s="4">
        <v>0</v>
      </c>
      <c r="E10" s="6"/>
    </row>
    <row r="11" spans="1:6" x14ac:dyDescent="0.25">
      <c r="A11" s="7">
        <v>3</v>
      </c>
      <c r="B11" s="25" t="s">
        <v>24</v>
      </c>
      <c r="C11" s="4">
        <v>1142544.8</v>
      </c>
    </row>
    <row r="12" spans="1:6" x14ac:dyDescent="0.25">
      <c r="A12" s="23" t="s">
        <v>12</v>
      </c>
      <c r="B12" s="18"/>
      <c r="C12" s="9">
        <f>C9+C10+C11</f>
        <v>1552458.92</v>
      </c>
    </row>
    <row r="13" spans="1:6" x14ac:dyDescent="0.25">
      <c r="A13" s="23" t="s">
        <v>13</v>
      </c>
      <c r="B13" s="18"/>
      <c r="C13" s="10">
        <f>C7-C23</f>
        <v>3143092.37</v>
      </c>
    </row>
    <row r="14" spans="1:6" ht="18.75" x14ac:dyDescent="0.3">
      <c r="A14" s="17" t="s">
        <v>14</v>
      </c>
      <c r="B14" s="18"/>
      <c r="C14" s="4"/>
    </row>
    <row r="15" spans="1:6" x14ac:dyDescent="0.25">
      <c r="A15">
        <v>1</v>
      </c>
      <c r="B15" s="11" t="s">
        <v>16</v>
      </c>
      <c r="C15" s="12">
        <f>C16</f>
        <v>1142544.8</v>
      </c>
    </row>
    <row r="16" spans="1:6" x14ac:dyDescent="0.25">
      <c r="B16" s="3" t="s">
        <v>17</v>
      </c>
      <c r="C16" s="13">
        <v>1142544.8</v>
      </c>
    </row>
    <row r="17" spans="1:3" x14ac:dyDescent="0.25">
      <c r="A17">
        <v>2</v>
      </c>
      <c r="B17" s="11" t="s">
        <v>18</v>
      </c>
      <c r="C17" s="24">
        <f>C18+C19+C20+C21+C22</f>
        <v>409914.12</v>
      </c>
    </row>
    <row r="18" spans="1:3" x14ac:dyDescent="0.25">
      <c r="A18" s="14"/>
      <c r="B18" s="8" t="s">
        <v>19</v>
      </c>
      <c r="C18" s="13">
        <v>20211.240000000002</v>
      </c>
    </row>
    <row r="19" spans="1:3" ht="15.75" customHeight="1" x14ac:dyDescent="0.25">
      <c r="B19" s="8" t="s">
        <v>20</v>
      </c>
      <c r="C19" s="13">
        <v>17354.88</v>
      </c>
    </row>
    <row r="20" spans="1:3" ht="15.75" customHeight="1" x14ac:dyDescent="0.25">
      <c r="B20" s="8" t="s">
        <v>21</v>
      </c>
      <c r="C20" s="13">
        <v>165528</v>
      </c>
    </row>
    <row r="21" spans="1:3" ht="15.75" customHeight="1" x14ac:dyDescent="0.25">
      <c r="B21" s="8" t="s">
        <v>22</v>
      </c>
      <c r="C21" s="13">
        <v>36936</v>
      </c>
    </row>
    <row r="22" spans="1:3" ht="15.75" customHeight="1" x14ac:dyDescent="0.25">
      <c r="B22" s="8" t="s">
        <v>23</v>
      </c>
      <c r="C22" s="13">
        <v>169884</v>
      </c>
    </row>
    <row r="23" spans="1:3" ht="15.75" customHeight="1" x14ac:dyDescent="0.25">
      <c r="B23" s="15" t="s">
        <v>15</v>
      </c>
      <c r="C23" s="24">
        <f>C15+C17</f>
        <v>1552458.92</v>
      </c>
    </row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2020-02-20T07:34:48Z</dcterms:modified>
</cp:coreProperties>
</file>