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6435" firstSheet="1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2" l="1"/>
  <c r="C21" i="2"/>
  <c r="C18" i="2"/>
  <c r="C8" i="2" l="1"/>
  <c r="C16" i="2" l="1"/>
  <c r="C15" i="2"/>
</calcChain>
</file>

<file path=xl/sharedStrings.xml><?xml version="1.0" encoding="utf-8"?>
<sst xmlns="http://schemas.openxmlformats.org/spreadsheetml/2006/main" count="29" uniqueCount="29">
  <si>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</si>
  <si>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</si>
  <si>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</si>
  <si>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</si>
  <si>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</si>
  <si>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</si>
  <si>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</si>
  <si>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</si>
  <si>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</si>
  <si>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</si>
  <si>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</si>
  <si>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 xml:space="preserve">МАТЕРИЈАЛНИ И ОСТАЛИ ТРОШКОВИ </t>
  </si>
  <si>
    <t>ПРИЛИВ СРЕДСТАВА ОД РФЗО ПО УГОВОРУ 2020</t>
  </si>
  <si>
    <t>ПРИЛИВ СРЕДСТАВА ЗА САНИТЕТСКИ МЕДИЦИНСКИ ПОТРОШНИ МАТЕРИЈАЛ 085</t>
  </si>
  <si>
    <t>ПЛАЋЕНИ ТРОШКОВИ ЗА САНИТЕТСКИ,МЕДИЦИНСКИ МАТЕРИЈАЛ</t>
  </si>
  <si>
    <t>ПЛАЋЕНИ ТРОШКОВИ ПО УГОВОРУ ЗА 2021</t>
  </si>
  <si>
    <t>ПРИЛИВ СРЕДСТАВА ЗА ФИНАНСИРАЊЕ ИНВАЛИДА</t>
  </si>
  <si>
    <t>05,02,2021</t>
  </si>
  <si>
    <t>ПОВРАЋАЈ СРЕДСТАВА ДУНАВ ОСИГУРАЊЕ</t>
  </si>
  <si>
    <t>БУЏЕТСКИ ФОНД ЗА ОСОБЕ СА ИНВАЛИДИТЕТОМ</t>
  </si>
  <si>
    <t>1.2. УПЛАТА ФОНДУ ЗА ОСОБЕ СА ИНВАЛИДИТЕТОМ   1/2021</t>
  </si>
  <si>
    <t>1.1. УПЛАТА ФОНДУ ЗА ОСОБЕ СА ИНВАЛИДИТЕТОМ  12/2020</t>
  </si>
  <si>
    <t>ПУТНИ ТРОШКОВИ</t>
  </si>
  <si>
    <t>2.1. ПУТНИ ТРОШКОВИ ЗА   12/2020</t>
  </si>
  <si>
    <t>2.2. ПУТНИ ТРОШКОВИ ЗА   10/2020</t>
  </si>
  <si>
    <t>2.4. ПИД 12-2020</t>
  </si>
  <si>
    <t>2.3. ПИД   1-2020</t>
  </si>
  <si>
    <t>ПЛАЋЕНИ ТРОШКОВИ ЗА ИНВАЛИДЕ</t>
  </si>
  <si>
    <t>ПЛАЋЕНИ ТРОШКОВИ ЗА ПУТНЕ ТРОШКОВЕ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</si>
</sst>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topLeftCell="A4" zoomScale="110" zoomScaleNormal="110" workbookViewId="0">
      <selection activeCell="C14" sqref="C14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17</v>
      </c>
    </row>
    <row r="2" spans="1:6" x14ac:dyDescent="0.25">
      <c r="A2" s="25" t="s">
        <v>3</v>
      </c>
      <c r="B2" s="26"/>
      <c r="C2" s="2"/>
    </row>
    <row r="3" spans="1:6" x14ac:dyDescent="0.25">
      <c r="A3" s="3">
        <v>1</v>
      </c>
      <c r="B3" s="3" t="s">
        <v>4</v>
      </c>
      <c r="C3" s="4">
        <v>7420472.4199999999</v>
      </c>
    </row>
    <row r="4" spans="1:6" x14ac:dyDescent="0.25">
      <c r="A4" s="3">
        <v>2</v>
      </c>
      <c r="B4" s="11" t="s">
        <v>12</v>
      </c>
      <c r="C4" s="4">
        <v>0</v>
      </c>
    </row>
    <row r="5" spans="1:6" x14ac:dyDescent="0.25">
      <c r="A5" s="3">
        <v>3</v>
      </c>
      <c r="B5" s="11" t="s">
        <v>13</v>
      </c>
      <c r="C5" s="4">
        <v>0</v>
      </c>
    </row>
    <row r="6" spans="1:6" x14ac:dyDescent="0.25">
      <c r="A6" s="3">
        <v>4</v>
      </c>
      <c r="B6" s="11" t="s">
        <v>16</v>
      </c>
      <c r="C6" s="4">
        <v>0</v>
      </c>
    </row>
    <row r="7" spans="1:6" s="22" customFormat="1" x14ac:dyDescent="0.25">
      <c r="A7" s="6">
        <v>5</v>
      </c>
      <c r="B7" s="11" t="s">
        <v>18</v>
      </c>
      <c r="C7" s="4">
        <v>33718</v>
      </c>
    </row>
    <row r="8" spans="1:6" x14ac:dyDescent="0.25">
      <c r="A8" s="27" t="s">
        <v>5</v>
      </c>
      <c r="B8" s="24"/>
      <c r="C8" s="8">
        <f>SUM(C3:C7)</f>
        <v>7454190.4199999999</v>
      </c>
    </row>
    <row r="9" spans="1:6" ht="18.75" x14ac:dyDescent="0.25">
      <c r="A9" s="28" t="s">
        <v>6</v>
      </c>
      <c r="B9" s="24"/>
      <c r="C9" s="4">
        <v>0</v>
      </c>
    </row>
    <row r="10" spans="1:6" x14ac:dyDescent="0.25">
      <c r="A10" s="3">
        <v>1</v>
      </c>
      <c r="B10" s="14" t="s">
        <v>15</v>
      </c>
      <c r="C10" s="18">
        <v>0</v>
      </c>
    </row>
    <row r="11" spans="1:6" x14ac:dyDescent="0.25">
      <c r="A11" s="3">
        <v>2</v>
      </c>
      <c r="B11" s="14" t="s">
        <v>28</v>
      </c>
      <c r="C11" s="4">
        <v>1146810.1000000001</v>
      </c>
      <c r="E11" s="5"/>
    </row>
    <row r="12" spans="1:6" s="19" customFormat="1" x14ac:dyDescent="0.25">
      <c r="A12" s="6">
        <v>3</v>
      </c>
      <c r="B12" s="10" t="s">
        <v>27</v>
      </c>
      <c r="C12" s="4">
        <v>420208.54</v>
      </c>
      <c r="E12" s="5"/>
    </row>
    <row r="13" spans="1:6" x14ac:dyDescent="0.25">
      <c r="A13" s="6">
        <v>4</v>
      </c>
      <c r="B13" s="10" t="s">
        <v>11</v>
      </c>
      <c r="C13" s="4">
        <v>0</v>
      </c>
    </row>
    <row r="14" spans="1:6" x14ac:dyDescent="0.25">
      <c r="A14" s="6">
        <v>5</v>
      </c>
      <c r="B14" s="10" t="s">
        <v>14</v>
      </c>
      <c r="C14" s="7">
        <v>0</v>
      </c>
    </row>
    <row r="15" spans="1:6" x14ac:dyDescent="0.25">
      <c r="A15" s="29" t="s">
        <v>7</v>
      </c>
      <c r="B15" s="24"/>
      <c r="C15" s="8">
        <f>C10+C11+C12+C13+C14</f>
        <v>1567018.6400000001</v>
      </c>
    </row>
    <row r="16" spans="1:6" x14ac:dyDescent="0.25">
      <c r="A16" s="29" t="s">
        <v>8</v>
      </c>
      <c r="B16" s="24"/>
      <c r="C16" s="8">
        <f>C8-C26</f>
        <v>5887171.7799999993</v>
      </c>
    </row>
    <row r="17" spans="1:3" s="15" customFormat="1" ht="15.75" customHeight="1" x14ac:dyDescent="0.3">
      <c r="A17" s="23" t="s">
        <v>9</v>
      </c>
      <c r="B17" s="24"/>
      <c r="C17" s="16"/>
    </row>
    <row r="18" spans="1:3" s="12" customFormat="1" ht="15.75" customHeight="1" x14ac:dyDescent="0.25">
      <c r="A18" s="15">
        <v>1</v>
      </c>
      <c r="B18" s="9" t="s">
        <v>19</v>
      </c>
      <c r="C18" s="16">
        <f>C19+C20</f>
        <v>420208.54000000004</v>
      </c>
    </row>
    <row r="19" spans="1:3" s="12" customFormat="1" ht="15.75" customHeight="1" x14ac:dyDescent="0.25">
      <c r="B19" s="10" t="s">
        <v>21</v>
      </c>
      <c r="C19" s="17">
        <v>209706.04</v>
      </c>
    </row>
    <row r="20" spans="1:3" s="12" customFormat="1" ht="15.75" customHeight="1" x14ac:dyDescent="0.25">
      <c r="B20" s="10" t="s">
        <v>20</v>
      </c>
      <c r="C20" s="17">
        <v>210502.5</v>
      </c>
    </row>
    <row r="21" spans="1:3" s="15" customFormat="1" ht="15.75" customHeight="1" x14ac:dyDescent="0.25">
      <c r="A21" s="15">
        <v>2</v>
      </c>
      <c r="B21" s="9" t="s">
        <v>22</v>
      </c>
      <c r="C21" s="16">
        <f>C22+C23+C24+C25</f>
        <v>1146810.1000000001</v>
      </c>
    </row>
    <row r="22" spans="1:3" s="12" customFormat="1" ht="15.75" customHeight="1" x14ac:dyDescent="0.25">
      <c r="B22" s="10" t="s">
        <v>23</v>
      </c>
      <c r="C22" s="17">
        <v>969304</v>
      </c>
    </row>
    <row r="23" spans="1:3" s="12" customFormat="1" ht="15.75" customHeight="1" x14ac:dyDescent="0.25">
      <c r="B23" s="10" t="s">
        <v>24</v>
      </c>
      <c r="C23" s="17">
        <v>125560</v>
      </c>
    </row>
    <row r="24" spans="1:3" s="12" customFormat="1" ht="15.75" customHeight="1" x14ac:dyDescent="0.25">
      <c r="B24" s="10" t="s">
        <v>26</v>
      </c>
      <c r="C24" s="17">
        <v>9645.36</v>
      </c>
    </row>
    <row r="25" spans="1:3" s="12" customFormat="1" ht="15.75" customHeight="1" x14ac:dyDescent="0.25">
      <c r="B25" s="10" t="s">
        <v>25</v>
      </c>
      <c r="C25" s="17">
        <v>42300.74</v>
      </c>
    </row>
    <row r="26" spans="1:3" ht="15" customHeight="1" x14ac:dyDescent="0.25">
      <c r="B26" s="13" t="s">
        <v>10</v>
      </c>
      <c r="C26" s="16">
        <f>C18+C21</f>
        <v>1567018.6400000001</v>
      </c>
    </row>
  </sheetData>
  <mergeCells count="6">
    <mergeCell ref="A17:B17"/>
    <mergeCell ref="A2:B2"/>
    <mergeCell ref="A8:B8"/>
    <mergeCell ref="A9:B9"/>
    <mergeCell ref="A15:B15"/>
    <mergeCell ref="A16:B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2021-02-08T07:09:22Z</dcterms:modified>
</cp:coreProperties>
</file>