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C20" i="2" l="1"/>
  <c r="C18" i="2"/>
  <c r="C27" i="2"/>
  <c r="C8" i="2" l="1"/>
  <c r="C15" i="2" l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<sst xmlns="http://schemas.openxmlformats.org/spreadsheetml/2006/main" count="30" uniqueCount="29">
  <si>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</si>
  <si>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</si>
  <si>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</si>
  <si>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</si>
  <si>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</si>
  <si>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</si>
  <si>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</si>
  <si>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</si>
  <si>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</si>
  <si>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</si>
  <si>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</si>
  <si>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</si>
  <si>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</si>
  <si>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ПЛАЋЕНИ ТРОШКОВИ КОВИД 19 06Н</t>
  </si>
  <si>
    <t>ПРИЛИВ СРЕДСТАВА ЗА САНИТЕТСКИ МЕДИЦИНСКИ ПОТРОШНИ МАТЕРИЈАЛ 085</t>
  </si>
  <si>
    <t>ПРИЛИВ СРЕДСТАВА ЗА КИСЕОНИК</t>
  </si>
  <si>
    <t>ПЛАЋЕНИ ТРОШКОВИ ЗА САНИТЕТСКИ,МЕДИЦИНСКИ МАТЕРИЈАЛ</t>
  </si>
  <si>
    <t>ПЛАЋЕНИ ТРОШКОВИ ЗА МЕДИЦИНСКИ КИСЕОНИК</t>
  </si>
  <si>
    <t>ПРИЛИВ СРЕДСТАВА ОД РФЗО ЗА 97091206N</t>
  </si>
  <si>
    <t>02,02,2021</t>
  </si>
  <si>
    <t>1.1. ИСПЛАТА СИТНИХ РАЧУНА</t>
  </si>
  <si>
    <t>ЗАРАДЕ</t>
  </si>
  <si>
    <t>2.1. ПЛАТА 01/2021-А,01/2021-А-СЗЗ, 01/2021--2 СТОМАТОЛОГИЈА</t>
  </si>
  <si>
    <t>2.2. БОЛОВАЊЕ 10/2020</t>
  </si>
  <si>
    <t>2.3. ПИД 1-2021</t>
  </si>
  <si>
    <t>2.4. ПИД 1-2021</t>
  </si>
  <si>
    <t>2.5. ПИД 1-2021</t>
  </si>
  <si>
    <t>2.6. ПИД 10-2020</t>
  </si>
  <si>
    <t>ПЛАЋЕНИ ТРОШКОВИ ПО УГОВОРУ ЗА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</si>
</sst>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0" zoomScale="110" zoomScaleNormal="11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19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27563784.850000001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14</v>
      </c>
      <c r="C5" s="4">
        <v>0</v>
      </c>
    </row>
    <row r="6" spans="1:6" x14ac:dyDescent="0.25">
      <c r="A6" s="3">
        <v>4</v>
      </c>
      <c r="B6" s="11" t="s">
        <v>15</v>
      </c>
      <c r="C6" s="4">
        <v>0</v>
      </c>
    </row>
    <row r="7" spans="1:6" s="22" customFormat="1" x14ac:dyDescent="0.25">
      <c r="A7" s="6">
        <v>5</v>
      </c>
      <c r="B7" s="11" t="s">
        <v>18</v>
      </c>
      <c r="C7" s="4">
        <v>0</v>
      </c>
    </row>
    <row r="8" spans="1:6" x14ac:dyDescent="0.25">
      <c r="A8" s="27" t="s">
        <v>5</v>
      </c>
      <c r="B8" s="24"/>
      <c r="C8" s="8">
        <f>SUM(C3:C7)</f>
        <v>27563784.850000001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28</v>
      </c>
      <c r="C10" s="18">
        <v>21624278.43</v>
      </c>
    </row>
    <row r="11" spans="1:6" x14ac:dyDescent="0.25">
      <c r="A11" s="3">
        <v>2</v>
      </c>
      <c r="B11" s="14" t="s">
        <v>13</v>
      </c>
      <c r="C11" s="4">
        <v>0</v>
      </c>
      <c r="E11" s="5"/>
    </row>
    <row r="12" spans="1:6" s="19" customFormat="1" x14ac:dyDescent="0.25">
      <c r="A12" s="6">
        <v>3</v>
      </c>
      <c r="B12" s="10" t="s">
        <v>17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90000</v>
      </c>
    </row>
    <row r="14" spans="1:6" x14ac:dyDescent="0.25">
      <c r="A14" s="6">
        <v>5</v>
      </c>
      <c r="B14" s="10" t="s">
        <v>16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21714278.43</v>
      </c>
    </row>
    <row r="16" spans="1:6" x14ac:dyDescent="0.25">
      <c r="A16" s="29" t="s">
        <v>8</v>
      </c>
      <c r="B16" s="24"/>
      <c r="C16" s="8">
        <f>C8-C27</f>
        <v>5849506.4200000018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</f>
        <v>90000</v>
      </c>
    </row>
    <row r="19" spans="1:3" s="12" customFormat="1" ht="15.75" customHeight="1" x14ac:dyDescent="0.25">
      <c r="B19" s="10" t="s">
        <v>20</v>
      </c>
      <c r="C19" s="17">
        <v>90000</v>
      </c>
    </row>
    <row r="20" spans="1:3" s="15" customFormat="1" ht="15.75" customHeight="1" x14ac:dyDescent="0.25">
      <c r="A20" s="15">
        <v>2</v>
      </c>
      <c r="B20" s="9" t="s">
        <v>21</v>
      </c>
      <c r="C20" s="16">
        <f>C21+C22+C23+C24+C25+C26</f>
        <v>21624278.43</v>
      </c>
    </row>
    <row r="21" spans="1:3" s="12" customFormat="1" ht="15.75" customHeight="1" x14ac:dyDescent="0.25">
      <c r="B21" s="10" t="s">
        <v>22</v>
      </c>
      <c r="C21" s="17">
        <v>14157121.300000001</v>
      </c>
    </row>
    <row r="22" spans="1:3" s="12" customFormat="1" ht="15.75" customHeight="1" x14ac:dyDescent="0.25">
      <c r="B22" s="10" t="s">
        <v>23</v>
      </c>
      <c r="C22" s="17">
        <v>84116.76</v>
      </c>
    </row>
    <row r="23" spans="1:3" s="12" customFormat="1" ht="15.75" customHeight="1" x14ac:dyDescent="0.25">
      <c r="B23" s="10" t="s">
        <v>24</v>
      </c>
      <c r="C23" s="17">
        <v>4867063.6100000003</v>
      </c>
    </row>
    <row r="24" spans="1:3" s="12" customFormat="1" ht="15.75" customHeight="1" x14ac:dyDescent="0.25">
      <c r="B24" s="10" t="s">
        <v>25</v>
      </c>
      <c r="C24" s="17">
        <v>2226126.38</v>
      </c>
    </row>
    <row r="25" spans="1:3" s="12" customFormat="1" ht="15.75" customHeight="1" x14ac:dyDescent="0.25">
      <c r="B25" s="10" t="s">
        <v>26</v>
      </c>
      <c r="C25" s="17">
        <v>237037.77</v>
      </c>
    </row>
    <row r="26" spans="1:3" ht="15" customHeight="1" x14ac:dyDescent="0.25">
      <c r="B26" s="10" t="s">
        <v>27</v>
      </c>
      <c r="C26" s="17">
        <v>52812.61</v>
      </c>
    </row>
    <row r="27" spans="1:3" ht="15" customHeight="1" x14ac:dyDescent="0.25">
      <c r="B27" s="13" t="s">
        <v>10</v>
      </c>
      <c r="C27" s="16">
        <f>C18+C20</f>
        <v>21714278.43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2021-02-04T06:30:53Z</dcterms:modified>
</cp:coreProperties>
</file>