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27" i="2" s="1"/>
  <c r="C15" i="2" l="1"/>
  <c r="C8" i="2" l="1"/>
  <c r="C16" i="2" s="1"/>
</calcChain>
</file>

<file path=xl/sharedStrings.xml><?xml version="1.0" encoding="utf-8"?>
<sst xmlns="http://schemas.openxmlformats.org/spreadsheetml/2006/main" count="30" uniqueCount="30">
  <si>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</si>
  <si>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</si>
  <si>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</si>
  <si>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</si>
  <si>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</si>
  <si>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</si>
  <si>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</si>
  <si>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</si>
  <si>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</si>
  <si>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</si>
  <si>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</si>
  <si>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</si>
  <si>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</si>
  <si>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</si>
  <si>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</si>
  <si>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САЊА МИЛУТИНОВИЋ</t>
  </si>
  <si>
    <t>ПОВРАЋАЈ СРЕДСТАВА МАРКО МИЛАНОВИЋ ТРОШАК СПЕЦИЈАЛИЗАЦИЈЕ</t>
  </si>
  <si>
    <t xml:space="preserve">ПРИЛИВ СРЕДСТАВА ОД РФЗО ПО УГОВОРУ 2021 </t>
  </si>
  <si>
    <t>ПОВРАЋАЈ ПОГРЕШНО УПЛАЋЕНИХ СРЕДСТАВА</t>
  </si>
  <si>
    <t>01,04,2021</t>
  </si>
  <si>
    <t>1.8. ПИД 3/2021</t>
  </si>
  <si>
    <t>ПЛАТА</t>
  </si>
  <si>
    <t>1.1. ПЛАТА ЗА 3/2021-А  ПРИМАРНА ЗДРАВСТВЕНА ЗАШТИТА</t>
  </si>
  <si>
    <t>1.2. ПЛАТА ЗА 3/2021-А СЕКУНДАРНА ЗДРАВСТВЕНА ЗАШТИТА</t>
  </si>
  <si>
    <t>1.3. ПЛАТА ЗА 3/2021-К СТОМАТОЛОГИЈА</t>
  </si>
  <si>
    <t>1.4. ПЛАТА ЗА 3/2021-К НОВОЗАПОСЛЕНИ</t>
  </si>
  <si>
    <t>1.5. ПИД 3/2021</t>
  </si>
  <si>
    <t>1.6. ПИД 3/2021</t>
  </si>
  <si>
    <t>1.7. ПИД 3/2021</t>
  </si>
  <si>
    <t>ПРИЛИВ СРЕДСТАВА ЗА  ОСТАЛЕ ЗА ПУТНЕ ТРОШКОВЕ 06Б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</si>
</sst>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7" zoomScale="110" zoomScaleNormal="11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19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177343.07</v>
      </c>
    </row>
    <row r="4" spans="1:6" x14ac:dyDescent="0.25">
      <c r="A4" s="3">
        <v>2</v>
      </c>
      <c r="B4" s="11" t="s">
        <v>17</v>
      </c>
      <c r="C4" s="4">
        <v>26808556</v>
      </c>
    </row>
    <row r="5" spans="1:6" x14ac:dyDescent="0.25">
      <c r="A5" s="3">
        <v>3</v>
      </c>
      <c r="B5" s="11" t="s">
        <v>29</v>
      </c>
      <c r="C5" s="4">
        <v>89919</v>
      </c>
    </row>
    <row r="6" spans="1:6" x14ac:dyDescent="0.25">
      <c r="A6" s="3">
        <v>4</v>
      </c>
      <c r="B6" s="11" t="s">
        <v>15</v>
      </c>
      <c r="C6" s="4">
        <v>0</v>
      </c>
    </row>
    <row r="7" spans="1:6" s="22" customFormat="1" x14ac:dyDescent="0.25">
      <c r="A7" s="6">
        <v>5</v>
      </c>
      <c r="B7" s="11" t="s">
        <v>16</v>
      </c>
      <c r="C7" s="4">
        <v>0</v>
      </c>
    </row>
    <row r="8" spans="1:6" x14ac:dyDescent="0.25">
      <c r="A8" s="28" t="s">
        <v>5</v>
      </c>
      <c r="B8" s="25"/>
      <c r="C8" s="8">
        <f>SUM(C3:C7)</f>
        <v>27075818.07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23788144.91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18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23788144.91</v>
      </c>
    </row>
    <row r="16" spans="1:6" x14ac:dyDescent="0.25">
      <c r="A16" s="30" t="s">
        <v>8</v>
      </c>
      <c r="B16" s="25"/>
      <c r="C16" s="8">
        <f>C8-C27</f>
        <v>3287673.16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21</v>
      </c>
      <c r="C18" s="16">
        <f>C19+C20+C21+C22+C23+C24+C25+C26</f>
        <v>23788144.91</v>
      </c>
    </row>
    <row r="19" spans="1:3" s="12" customFormat="1" ht="15.75" customHeight="1" x14ac:dyDescent="0.25">
      <c r="B19" s="10" t="s">
        <v>22</v>
      </c>
      <c r="C19" s="17">
        <v>8132046.5899999999</v>
      </c>
    </row>
    <row r="20" spans="1:3" s="12" customFormat="1" ht="15.75" customHeight="1" x14ac:dyDescent="0.25">
      <c r="B20" s="10" t="s">
        <v>23</v>
      </c>
      <c r="C20" s="17">
        <v>3633561.02</v>
      </c>
    </row>
    <row r="21" spans="1:3" s="12" customFormat="1" ht="15.75" customHeight="1" x14ac:dyDescent="0.25">
      <c r="B21" s="10" t="s">
        <v>24</v>
      </c>
      <c r="C21" s="17">
        <v>2663946.59</v>
      </c>
    </row>
    <row r="22" spans="1:3" s="12" customFormat="1" ht="15.75" customHeight="1" x14ac:dyDescent="0.25">
      <c r="B22" s="10" t="s">
        <v>25</v>
      </c>
      <c r="C22" s="17">
        <v>344929.01</v>
      </c>
    </row>
    <row r="23" spans="1:3" ht="15" customHeight="1" x14ac:dyDescent="0.25">
      <c r="B23" s="10" t="s">
        <v>26</v>
      </c>
      <c r="C23" s="17">
        <v>229050.58</v>
      </c>
    </row>
    <row r="24" spans="1:3" ht="15" customHeight="1" x14ac:dyDescent="0.25">
      <c r="B24" s="10" t="s">
        <v>27</v>
      </c>
      <c r="C24" s="17">
        <v>1765914.82</v>
      </c>
    </row>
    <row r="25" spans="1:3" ht="15" customHeight="1" x14ac:dyDescent="0.25">
      <c r="B25" s="10" t="s">
        <v>28</v>
      </c>
      <c r="C25" s="17">
        <v>4824459.2699999996</v>
      </c>
    </row>
    <row r="26" spans="1:3" s="23" customFormat="1" ht="15" customHeight="1" x14ac:dyDescent="0.25">
      <c r="B26" s="10" t="s">
        <v>20</v>
      </c>
      <c r="C26" s="17">
        <v>2194237.0299999998</v>
      </c>
    </row>
    <row r="27" spans="1:3" ht="15" customHeight="1" x14ac:dyDescent="0.25">
      <c r="B27" s="13" t="s">
        <v>10</v>
      </c>
      <c r="C27" s="16">
        <f>C18</f>
        <v>23788144.91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2021-04-02T06:37:34Z</dcterms:modified>
</cp:coreProperties>
</file>